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57" i="1" l="1"/>
  <c r="L176" i="1"/>
  <c r="G195" i="1"/>
  <c r="I176" i="1"/>
  <c r="L195" i="1"/>
  <c r="J138" i="1"/>
  <c r="L138" i="1"/>
  <c r="L157" i="1"/>
  <c r="L119" i="1"/>
  <c r="J119" i="1"/>
  <c r="G119" i="1"/>
  <c r="I100" i="1"/>
  <c r="F100" i="1"/>
  <c r="J100" i="1"/>
  <c r="L100" i="1"/>
  <c r="G81" i="1"/>
  <c r="H81" i="1"/>
  <c r="L81" i="1"/>
  <c r="I81" i="1"/>
  <c r="H62" i="1"/>
  <c r="I62" i="1"/>
  <c r="G62" i="1"/>
  <c r="L43" i="1"/>
  <c r="J43" i="1"/>
  <c r="I43" i="1"/>
  <c r="F43" i="1"/>
  <c r="I195" i="1"/>
  <c r="H195" i="1"/>
  <c r="J195" i="1"/>
  <c r="G176" i="1"/>
  <c r="J176" i="1"/>
  <c r="H176" i="1"/>
  <c r="I157" i="1"/>
  <c r="J157" i="1"/>
  <c r="G157" i="1"/>
  <c r="G138" i="1"/>
  <c r="H138" i="1"/>
  <c r="I138" i="1"/>
  <c r="H119" i="1"/>
  <c r="I119" i="1"/>
  <c r="H100" i="1"/>
  <c r="G100" i="1"/>
  <c r="J81" i="1"/>
  <c r="F81" i="1"/>
  <c r="F62" i="1"/>
  <c r="J62" i="1"/>
  <c r="L62" i="1"/>
  <c r="G43" i="1"/>
  <c r="H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I196" i="1"/>
  <c r="L196" i="1"/>
  <c r="F196" i="1"/>
</calcChain>
</file>

<file path=xl/sharedStrings.xml><?xml version="1.0" encoding="utf-8"?>
<sst xmlns="http://schemas.openxmlformats.org/spreadsheetml/2006/main" count="284" uniqueCount="87">
  <si>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</si>
  <si>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</si>
  <si>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</si>
  <si>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</si>
  <si>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</si>
  <si>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</si>
  <si>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</si>
  <si>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</si>
  <si>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</si>
  <si>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</si>
  <si>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</si>
  <si>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</si>
  <si>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</si>
  <si>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</si>
  <si>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</si>
  <si>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</si>
  <si>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</si>
  <si>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</si>
  <si>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</si>
  <si>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</si>
  <si>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</si>
  <si>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</si>
  <si>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</si>
  <si>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</si>
  <si>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</si>
  <si>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</si>
  <si>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</si>
  <si>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</si>
  <si>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</si>
  <si>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</si>
  <si>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</si>
  <si>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</si>
  <si>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</si>
  <si>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</si>
  <si>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</si>
  <si>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</si>
  <si>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</si>
  <si>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</si>
  <si>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</si>
  <si>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</si>
  <si>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Батон нарезной</t>
  </si>
  <si>
    <t>Печенье</t>
  </si>
  <si>
    <t>Суп картофельный с бобовыми</t>
  </si>
  <si>
    <t>Суп молочный с макаронными изделиями</t>
  </si>
  <si>
    <t>МБОУ "Черноусовская СОШ № 19"</t>
  </si>
  <si>
    <t>Жаркое по-домашнему</t>
  </si>
  <si>
    <t>Соки овощные,фруктовые,ягодные</t>
  </si>
  <si>
    <t>батон нарезной</t>
  </si>
  <si>
    <t>Хлеб Дарницкий обогощенный витамин.смесью</t>
  </si>
  <si>
    <t>Каша рисовая молочная жидкая</t>
  </si>
  <si>
    <t>Бутерброд с маслом</t>
  </si>
  <si>
    <t>Чай с сахаром,вареньем,медом</t>
  </si>
  <si>
    <t>Уха рыбацкая</t>
  </si>
  <si>
    <t>Котлеты, биточки, шницели</t>
  </si>
  <si>
    <t>Рагу из овощей</t>
  </si>
  <si>
    <t>Напиток с витаминами "Витошка"</t>
  </si>
  <si>
    <t>Каша манная молочная жидкая</t>
  </si>
  <si>
    <t>Кофейный напиток с молоком</t>
  </si>
  <si>
    <t>Яйца вареные</t>
  </si>
  <si>
    <t>Борщ с капустой и картофелем</t>
  </si>
  <si>
    <t>Курица в соусе с томатом</t>
  </si>
  <si>
    <t>Напиток из шиповника</t>
  </si>
  <si>
    <t>Макароны изделия отварные</t>
  </si>
  <si>
    <t>Каша пшенная молочная жидкая</t>
  </si>
  <si>
    <t>Чай с молоком</t>
  </si>
  <si>
    <t>Бутерброды с джемом или повидлом</t>
  </si>
  <si>
    <t>Суп картофельный с гренками</t>
  </si>
  <si>
    <t>Плов из отварной птицы</t>
  </si>
  <si>
    <t>Компот из свежих плодов и ягод</t>
  </si>
  <si>
    <t>Котлеты или биточки рыбные</t>
  </si>
  <si>
    <t>Картофельное пюре</t>
  </si>
  <si>
    <t>Компот изплодов или ягод сушеных</t>
  </si>
  <si>
    <t>Мясо тушеное (свинина)</t>
  </si>
  <si>
    <t>Каша из хлопьев овсяных "Геркулес" жидкая</t>
  </si>
  <si>
    <t>Суп из овощей с горошком</t>
  </si>
  <si>
    <t>Макаронные изделия отварные с сыром</t>
  </si>
  <si>
    <t>Щи из свежей капусты с картофелем</t>
  </si>
  <si>
    <t>Рагу из птицы</t>
  </si>
  <si>
    <t>Каша гречневая вязкая</t>
  </si>
  <si>
    <t>Бутерброды с сыром</t>
  </si>
  <si>
    <t>Рис отварной</t>
  </si>
  <si>
    <t>Каша гречневая рассыпчатая</t>
  </si>
  <si>
    <t>Рассольник ленинградский</t>
  </si>
  <si>
    <t>Кнели из кур с рисом</t>
  </si>
  <si>
    <t>директор</t>
  </si>
  <si>
    <t>Гноевых В.Ю.</t>
  </si>
  <si>
    <t>Тефтели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</si>
</sst>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3" activePane="bottomRight" state="frozen"/>
      <selection pane="topRight" activeCell="E1" sqref="E1"/>
      <selection pane="bottomLeft" activeCell="A6" sqref="A6"/>
      <selection pane="bottomRight" activeCell="G126" sqref="G12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44</v>
      </c>
      <c r="D1" s="52"/>
      <c r="E1" s="53"/>
      <c r="F1" s="12" t="s">
        <v>16</v>
      </c>
      <c r="G1" s="2" t="s">
        <v>17</v>
      </c>
      <c r="H1" s="54" t="s">
        <v>84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85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210</v>
      </c>
      <c r="G6" s="40">
        <v>5.99</v>
      </c>
      <c r="H6" s="40">
        <v>5.52</v>
      </c>
      <c r="I6" s="40">
        <v>19.93</v>
      </c>
      <c r="J6" s="40">
        <v>153.30000000000001</v>
      </c>
      <c r="K6" s="41">
        <v>165</v>
      </c>
      <c r="L6" s="40">
        <v>17.54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3.6</v>
      </c>
      <c r="H8" s="43">
        <v>3.3</v>
      </c>
      <c r="I8" s="43">
        <v>25</v>
      </c>
      <c r="J8" s="43">
        <v>144</v>
      </c>
      <c r="K8" s="44">
        <v>496</v>
      </c>
      <c r="L8" s="43">
        <v>11.96</v>
      </c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>
        <v>1.1599999999999999</v>
      </c>
      <c r="I9" s="43">
        <v>20.56</v>
      </c>
      <c r="J9" s="43">
        <v>104.8</v>
      </c>
      <c r="K9" s="44">
        <v>111</v>
      </c>
      <c r="L9" s="43">
        <v>5.24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50</v>
      </c>
      <c r="G11" s="43">
        <v>3.75</v>
      </c>
      <c r="H11" s="43">
        <v>4.9000000000000004</v>
      </c>
      <c r="I11" s="43">
        <v>37.200000000000003</v>
      </c>
      <c r="J11" s="43">
        <v>208.5</v>
      </c>
      <c r="K11" s="44">
        <v>590</v>
      </c>
      <c r="L11" s="43">
        <v>18.5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16.34</v>
      </c>
      <c r="H13" s="19">
        <f t="shared" si="0"/>
        <v>14.88</v>
      </c>
      <c r="I13" s="19">
        <f t="shared" si="0"/>
        <v>102.69</v>
      </c>
      <c r="J13" s="19">
        <f t="shared" si="0"/>
        <v>610.6</v>
      </c>
      <c r="K13" s="25"/>
      <c r="L13" s="19">
        <f t="shared" ref="L13" si="1">SUM(L6:L12)</f>
        <v>53.24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220</v>
      </c>
      <c r="G15" s="43">
        <v>4.6500000000000004</v>
      </c>
      <c r="H15" s="43">
        <v>6.16</v>
      </c>
      <c r="I15" s="43">
        <v>12.1</v>
      </c>
      <c r="J15" s="43">
        <v>124.26</v>
      </c>
      <c r="K15" s="44">
        <v>144</v>
      </c>
      <c r="L15" s="43">
        <v>13.97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200</v>
      </c>
      <c r="G16" s="43">
        <v>23.64</v>
      </c>
      <c r="H16" s="43">
        <v>21.09</v>
      </c>
      <c r="I16" s="43">
        <v>15.09</v>
      </c>
      <c r="J16" s="43">
        <v>344.55</v>
      </c>
      <c r="K16" s="44">
        <v>369</v>
      </c>
      <c r="L16" s="43">
        <v>54.42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0.5</v>
      </c>
      <c r="H18" s="43">
        <v>0.1</v>
      </c>
      <c r="I18" s="43">
        <v>0.1</v>
      </c>
      <c r="J18" s="43">
        <v>46</v>
      </c>
      <c r="K18" s="44">
        <v>518</v>
      </c>
      <c r="L18" s="43">
        <v>12</v>
      </c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70</v>
      </c>
      <c r="G19" s="43">
        <v>5.25</v>
      </c>
      <c r="H19" s="43">
        <v>2.0299999999999998</v>
      </c>
      <c r="I19" s="43">
        <v>35.979999999999997</v>
      </c>
      <c r="J19" s="43">
        <v>183.4</v>
      </c>
      <c r="K19" s="44">
        <v>111</v>
      </c>
      <c r="L19" s="43">
        <v>9.16</v>
      </c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1.98</v>
      </c>
      <c r="H20" s="43">
        <v>0.36</v>
      </c>
      <c r="I20" s="43">
        <v>10.199999999999999</v>
      </c>
      <c r="J20" s="43">
        <v>52.2</v>
      </c>
      <c r="K20" s="44">
        <v>109</v>
      </c>
      <c r="L20" s="43">
        <v>2.59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36.019999999999996</v>
      </c>
      <c r="H23" s="19">
        <f t="shared" si="2"/>
        <v>29.740000000000002</v>
      </c>
      <c r="I23" s="19">
        <f t="shared" si="2"/>
        <v>73.47</v>
      </c>
      <c r="J23" s="19">
        <f t="shared" si="2"/>
        <v>750.41</v>
      </c>
      <c r="K23" s="25"/>
      <c r="L23" s="19">
        <f t="shared" ref="L23" si="3">SUM(L14:L22)</f>
        <v>92.14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1220</v>
      </c>
      <c r="G24" s="32">
        <f t="shared" ref="G24:J24" si="4">G13+G23</f>
        <v>52.36</v>
      </c>
      <c r="H24" s="32">
        <f t="shared" si="4"/>
        <v>44.620000000000005</v>
      </c>
      <c r="I24" s="32">
        <f t="shared" si="4"/>
        <v>176.16</v>
      </c>
      <c r="J24" s="32">
        <f t="shared" si="4"/>
        <v>1361.01</v>
      </c>
      <c r="K24" s="32"/>
      <c r="L24" s="32">
        <f t="shared" ref="L24" si="5">L13+L23</f>
        <v>145.38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220</v>
      </c>
      <c r="G25" s="40">
        <v>6.09</v>
      </c>
      <c r="H25" s="40">
        <v>9.48</v>
      </c>
      <c r="I25" s="40">
        <v>35.64</v>
      </c>
      <c r="J25" s="40">
        <v>252.34</v>
      </c>
      <c r="K25" s="41">
        <v>268</v>
      </c>
      <c r="L25" s="40">
        <v>22.53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0.1</v>
      </c>
      <c r="H27" s="43">
        <v>0</v>
      </c>
      <c r="I27" s="43">
        <v>15</v>
      </c>
      <c r="J27" s="43">
        <v>60</v>
      </c>
      <c r="K27" s="44">
        <v>493</v>
      </c>
      <c r="L27" s="43">
        <v>1.78</v>
      </c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>
        <v>1.1599999999999999</v>
      </c>
      <c r="I28" s="43">
        <v>20.56</v>
      </c>
      <c r="J28" s="43">
        <v>104.8</v>
      </c>
      <c r="K28" s="44">
        <v>111</v>
      </c>
      <c r="L28" s="43">
        <v>5.24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40</v>
      </c>
      <c r="G30" s="43">
        <v>1.6</v>
      </c>
      <c r="H30" s="43">
        <v>16.7</v>
      </c>
      <c r="I30" s="43">
        <v>10</v>
      </c>
      <c r="J30" s="43">
        <v>197</v>
      </c>
      <c r="K30" s="44">
        <v>93</v>
      </c>
      <c r="L30" s="43">
        <v>17.98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10.79</v>
      </c>
      <c r="H32" s="19">
        <f t="shared" ref="H32" si="7">SUM(H25:H31)</f>
        <v>27.34</v>
      </c>
      <c r="I32" s="19">
        <f t="shared" ref="I32" si="8">SUM(I25:I31)</f>
        <v>81.2</v>
      </c>
      <c r="J32" s="19">
        <f t="shared" ref="J32:L32" si="9">SUM(J25:J31)</f>
        <v>614.1400000000001</v>
      </c>
      <c r="K32" s="25"/>
      <c r="L32" s="19">
        <f t="shared" si="9"/>
        <v>47.53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4.92</v>
      </c>
      <c r="H34" s="43">
        <v>1.96</v>
      </c>
      <c r="I34" s="43">
        <v>8.5399999999999991</v>
      </c>
      <c r="J34" s="43">
        <v>72.599999999999994</v>
      </c>
      <c r="K34" s="44">
        <v>151</v>
      </c>
      <c r="L34" s="43">
        <v>12.91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90</v>
      </c>
      <c r="G35" s="43">
        <v>16.02</v>
      </c>
      <c r="H35" s="43">
        <v>15.75</v>
      </c>
      <c r="I35" s="43">
        <v>12.87</v>
      </c>
      <c r="J35" s="43">
        <v>257.39999999999998</v>
      </c>
      <c r="K35" s="44">
        <v>381</v>
      </c>
      <c r="L35" s="43">
        <v>33.130000000000003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0.75</v>
      </c>
      <c r="H36" s="43">
        <v>8.0299999999999994</v>
      </c>
      <c r="I36" s="43">
        <v>12.75</v>
      </c>
      <c r="J36" s="43">
        <v>135</v>
      </c>
      <c r="K36" s="44">
        <v>195</v>
      </c>
      <c r="L36" s="43">
        <v>21.13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</v>
      </c>
      <c r="H37" s="43">
        <v>0</v>
      </c>
      <c r="I37" s="43">
        <v>18.600000000000001</v>
      </c>
      <c r="J37" s="43">
        <v>73</v>
      </c>
      <c r="K37" s="44">
        <v>620</v>
      </c>
      <c r="L37" s="43">
        <v>9.4</v>
      </c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>
        <v>50</v>
      </c>
      <c r="G38" s="43">
        <v>3.75</v>
      </c>
      <c r="H38" s="43">
        <v>1.45</v>
      </c>
      <c r="I38" s="43">
        <v>25.7</v>
      </c>
      <c r="J38" s="43">
        <v>131</v>
      </c>
      <c r="K38" s="44">
        <v>111</v>
      </c>
      <c r="L38" s="43">
        <v>6.55</v>
      </c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1.98</v>
      </c>
      <c r="H39" s="43">
        <v>0.36</v>
      </c>
      <c r="I39" s="43">
        <v>10.199999999999999</v>
      </c>
      <c r="J39" s="43">
        <v>52.2</v>
      </c>
      <c r="K39" s="44">
        <v>109</v>
      </c>
      <c r="L39" s="43">
        <v>2.59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27.419999999999998</v>
      </c>
      <c r="H42" s="19">
        <f t="shared" ref="H42" si="11">SUM(H33:H41)</f>
        <v>27.55</v>
      </c>
      <c r="I42" s="19">
        <f t="shared" ref="I42" si="12">SUM(I33:I41)</f>
        <v>88.66</v>
      </c>
      <c r="J42" s="19">
        <f t="shared" ref="J42:L42" si="13">SUM(J33:J41)</f>
        <v>721.2</v>
      </c>
      <c r="K42" s="25"/>
      <c r="L42" s="19">
        <f t="shared" si="13"/>
        <v>85.710000000000008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1220</v>
      </c>
      <c r="G43" s="32">
        <f t="shared" ref="G43" si="14">G32+G42</f>
        <v>38.209999999999994</v>
      </c>
      <c r="H43" s="32">
        <f t="shared" ref="H43" si="15">H32+H42</f>
        <v>54.89</v>
      </c>
      <c r="I43" s="32">
        <f t="shared" ref="I43" si="16">I32+I42</f>
        <v>169.86</v>
      </c>
      <c r="J43" s="32">
        <f t="shared" ref="J43:L43" si="17">J32+J42</f>
        <v>1335.3400000000001</v>
      </c>
      <c r="K43" s="32"/>
      <c r="L43" s="32">
        <f t="shared" si="17"/>
        <v>133.24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220</v>
      </c>
      <c r="G44" s="40">
        <v>6.82</v>
      </c>
      <c r="H44" s="40">
        <v>8.2100000000000009</v>
      </c>
      <c r="I44" s="40">
        <v>33.950000000000003</v>
      </c>
      <c r="J44" s="40">
        <v>236.94</v>
      </c>
      <c r="K44" s="41">
        <v>262</v>
      </c>
      <c r="L44" s="40">
        <v>19.829999999999998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3.2</v>
      </c>
      <c r="H46" s="43">
        <v>2.7</v>
      </c>
      <c r="I46" s="43">
        <v>15.9</v>
      </c>
      <c r="J46" s="43">
        <v>79</v>
      </c>
      <c r="K46" s="44">
        <v>501</v>
      </c>
      <c r="L46" s="43">
        <v>12.06</v>
      </c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</v>
      </c>
      <c r="H47" s="43">
        <v>1.1599999999999999</v>
      </c>
      <c r="I47" s="43">
        <v>20.56</v>
      </c>
      <c r="J47" s="43">
        <v>104.8</v>
      </c>
      <c r="K47" s="44">
        <v>111</v>
      </c>
      <c r="L47" s="43">
        <v>5.24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58</v>
      </c>
      <c r="F49" s="43">
        <v>60</v>
      </c>
      <c r="G49" s="43">
        <v>7.65</v>
      </c>
      <c r="H49" s="43">
        <v>6.9</v>
      </c>
      <c r="I49" s="43">
        <v>0.45</v>
      </c>
      <c r="J49" s="43">
        <v>94.5</v>
      </c>
      <c r="K49" s="44">
        <v>300</v>
      </c>
      <c r="L49" s="43">
        <v>10.199999999999999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20.67</v>
      </c>
      <c r="H51" s="19">
        <f t="shared" ref="H51" si="19">SUM(H44:H50)</f>
        <v>18.97</v>
      </c>
      <c r="I51" s="19">
        <f t="shared" ref="I51" si="20">SUM(I44:I50)</f>
        <v>70.86</v>
      </c>
      <c r="J51" s="19">
        <f t="shared" ref="J51:L51" si="21">SUM(J44:J50)</f>
        <v>515.24</v>
      </c>
      <c r="K51" s="25"/>
      <c r="L51" s="19">
        <f t="shared" si="21"/>
        <v>47.33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59</v>
      </c>
      <c r="F53" s="43">
        <v>200</v>
      </c>
      <c r="G53" s="43">
        <v>4.41</v>
      </c>
      <c r="H53" s="43">
        <v>8.4600000000000009</v>
      </c>
      <c r="I53" s="43">
        <v>8.2200000000000006</v>
      </c>
      <c r="J53" s="43">
        <v>126.6</v>
      </c>
      <c r="K53" s="44">
        <v>128</v>
      </c>
      <c r="L53" s="43">
        <v>21.84</v>
      </c>
    </row>
    <row r="54" spans="1:12" ht="15" x14ac:dyDescent="0.25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10.199999999999999</v>
      </c>
      <c r="H54" s="43">
        <v>10.130000000000001</v>
      </c>
      <c r="I54" s="43">
        <v>3.07</v>
      </c>
      <c r="J54" s="43">
        <v>144</v>
      </c>
      <c r="K54" s="44">
        <v>405</v>
      </c>
      <c r="L54" s="43">
        <v>42.13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5.66</v>
      </c>
      <c r="H55" s="43">
        <v>0.68</v>
      </c>
      <c r="I55" s="43">
        <v>29.04</v>
      </c>
      <c r="J55" s="43">
        <v>144.9</v>
      </c>
      <c r="K55" s="44">
        <v>291</v>
      </c>
      <c r="L55" s="43">
        <v>11.72</v>
      </c>
    </row>
    <row r="56" spans="1:12" ht="15" x14ac:dyDescent="0.25">
      <c r="A56" s="23"/>
      <c r="B56" s="15"/>
      <c r="C56" s="11"/>
      <c r="D56" s="7" t="s">
        <v>30</v>
      </c>
      <c r="E56" s="42" t="s">
        <v>61</v>
      </c>
      <c r="F56" s="43">
        <v>200</v>
      </c>
      <c r="G56" s="43">
        <v>0.7</v>
      </c>
      <c r="H56" s="43">
        <v>0.3</v>
      </c>
      <c r="I56" s="43">
        <v>22.8</v>
      </c>
      <c r="J56" s="43">
        <v>97</v>
      </c>
      <c r="K56" s="44">
        <v>519</v>
      </c>
      <c r="L56" s="43">
        <v>6.65</v>
      </c>
    </row>
    <row r="57" spans="1:12" ht="15" x14ac:dyDescent="0.25">
      <c r="A57" s="23"/>
      <c r="B57" s="15"/>
      <c r="C57" s="11"/>
      <c r="D57" s="7" t="s">
        <v>31</v>
      </c>
      <c r="E57" s="42" t="s">
        <v>47</v>
      </c>
      <c r="F57" s="43">
        <v>50</v>
      </c>
      <c r="G57" s="43">
        <v>3.75</v>
      </c>
      <c r="H57" s="43">
        <v>1.45</v>
      </c>
      <c r="I57" s="43">
        <v>25.7</v>
      </c>
      <c r="J57" s="43">
        <v>131</v>
      </c>
      <c r="K57" s="44">
        <v>111</v>
      </c>
      <c r="L57" s="43">
        <v>6.55</v>
      </c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1.98</v>
      </c>
      <c r="H58" s="43">
        <v>0.36</v>
      </c>
      <c r="I58" s="43">
        <v>10.199999999999999</v>
      </c>
      <c r="J58" s="43">
        <v>69.599999999999994</v>
      </c>
      <c r="K58" s="44">
        <v>109</v>
      </c>
      <c r="L58" s="43">
        <v>2.59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26.7</v>
      </c>
      <c r="H61" s="19">
        <f t="shared" ref="H61" si="23">SUM(H52:H60)</f>
        <v>21.380000000000003</v>
      </c>
      <c r="I61" s="19">
        <f t="shared" ref="I61" si="24">SUM(I52:I60)</f>
        <v>99.03</v>
      </c>
      <c r="J61" s="19">
        <f t="shared" ref="J61:L61" si="25">SUM(J52:J60)</f>
        <v>713.1</v>
      </c>
      <c r="K61" s="25"/>
      <c r="L61" s="19">
        <f t="shared" si="25"/>
        <v>91.48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1240</v>
      </c>
      <c r="G62" s="32">
        <f t="shared" ref="G62" si="26">G51+G61</f>
        <v>47.370000000000005</v>
      </c>
      <c r="H62" s="32">
        <f t="shared" ref="H62" si="27">H51+H61</f>
        <v>40.35</v>
      </c>
      <c r="I62" s="32">
        <f t="shared" ref="I62" si="28">I51+I61</f>
        <v>169.89</v>
      </c>
      <c r="J62" s="32">
        <f t="shared" ref="J62:L62" si="29">J51+J61</f>
        <v>1228.3400000000001</v>
      </c>
      <c r="K62" s="32"/>
      <c r="L62" s="32">
        <f t="shared" si="29"/>
        <v>138.81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220</v>
      </c>
      <c r="G63" s="40">
        <v>8.58</v>
      </c>
      <c r="H63" s="40">
        <v>10.41</v>
      </c>
      <c r="I63" s="40">
        <v>39.380000000000003</v>
      </c>
      <c r="J63" s="40">
        <v>311.95999999999998</v>
      </c>
      <c r="K63" s="41">
        <v>267</v>
      </c>
      <c r="L63" s="40">
        <v>20.87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1.5</v>
      </c>
      <c r="H65" s="43">
        <v>1.3</v>
      </c>
      <c r="I65" s="43">
        <v>15.9</v>
      </c>
      <c r="J65" s="43">
        <v>81</v>
      </c>
      <c r="K65" s="44">
        <v>495</v>
      </c>
      <c r="L65" s="43">
        <v>6.55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>
        <v>1.1599999999999999</v>
      </c>
      <c r="I66" s="43">
        <v>20.56</v>
      </c>
      <c r="J66" s="43">
        <v>104.8</v>
      </c>
      <c r="K66" s="44">
        <v>111</v>
      </c>
      <c r="L66" s="43">
        <v>5.24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65</v>
      </c>
      <c r="F68" s="43">
        <v>40</v>
      </c>
      <c r="G68" s="43">
        <v>1.2</v>
      </c>
      <c r="H68" s="43">
        <v>4.2</v>
      </c>
      <c r="I68" s="43">
        <v>20.399999999999999</v>
      </c>
      <c r="J68" s="43">
        <v>124</v>
      </c>
      <c r="K68" s="44">
        <v>96</v>
      </c>
      <c r="L68" s="43">
        <v>11.37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14.28</v>
      </c>
      <c r="H70" s="19">
        <f t="shared" ref="H70" si="31">SUM(H63:H69)</f>
        <v>17.07</v>
      </c>
      <c r="I70" s="19">
        <f t="shared" ref="I70" si="32">SUM(I63:I69)</f>
        <v>96.240000000000009</v>
      </c>
      <c r="J70" s="19">
        <f t="shared" ref="J70:L70" si="33">SUM(J63:J69)</f>
        <v>621.76</v>
      </c>
      <c r="K70" s="25"/>
      <c r="L70" s="19">
        <f t="shared" si="33"/>
        <v>44.03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200</v>
      </c>
      <c r="G72" s="43">
        <v>3.7</v>
      </c>
      <c r="H72" s="43">
        <v>4.68</v>
      </c>
      <c r="I72" s="43">
        <v>6.49</v>
      </c>
      <c r="J72" s="43">
        <v>82.51</v>
      </c>
      <c r="K72" s="44">
        <v>146</v>
      </c>
      <c r="L72" s="43">
        <v>12.02</v>
      </c>
    </row>
    <row r="73" spans="1:12" ht="15" x14ac:dyDescent="0.25">
      <c r="A73" s="23"/>
      <c r="B73" s="15"/>
      <c r="C73" s="11"/>
      <c r="D73" s="7" t="s">
        <v>28</v>
      </c>
      <c r="E73" s="42" t="s">
        <v>67</v>
      </c>
      <c r="F73" s="43">
        <v>220</v>
      </c>
      <c r="G73" s="43">
        <v>16.75</v>
      </c>
      <c r="H73" s="43">
        <v>16.66</v>
      </c>
      <c r="I73" s="43">
        <v>39.700000000000003</v>
      </c>
      <c r="J73" s="43">
        <v>376.1</v>
      </c>
      <c r="K73" s="44">
        <v>406</v>
      </c>
      <c r="L73" s="43">
        <v>47.93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0.5</v>
      </c>
      <c r="H75" s="43">
        <v>0.2</v>
      </c>
      <c r="I75" s="43">
        <v>23.1</v>
      </c>
      <c r="J75" s="43">
        <v>96</v>
      </c>
      <c r="K75" s="44">
        <v>507</v>
      </c>
      <c r="L75" s="43">
        <v>8.61</v>
      </c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>
        <v>50</v>
      </c>
      <c r="G76" s="43">
        <v>3.75</v>
      </c>
      <c r="H76" s="43">
        <v>1.45</v>
      </c>
      <c r="I76" s="43">
        <v>25.7</v>
      </c>
      <c r="J76" s="43">
        <v>131</v>
      </c>
      <c r="K76" s="44">
        <v>111</v>
      </c>
      <c r="L76" s="43">
        <v>6.55</v>
      </c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1.98</v>
      </c>
      <c r="H77" s="43">
        <v>0.36</v>
      </c>
      <c r="I77" s="43">
        <v>10.199999999999999</v>
      </c>
      <c r="J77" s="43">
        <v>52.2</v>
      </c>
      <c r="K77" s="44">
        <v>109</v>
      </c>
      <c r="L77" s="43">
        <v>2.59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26.68</v>
      </c>
      <c r="H80" s="19">
        <f t="shared" ref="H80" si="35">SUM(H71:H79)</f>
        <v>23.349999999999998</v>
      </c>
      <c r="I80" s="19">
        <f t="shared" ref="I80" si="36">SUM(I71:I79)</f>
        <v>105.19000000000001</v>
      </c>
      <c r="J80" s="19">
        <f t="shared" ref="J80:L80" si="37">SUM(J71:J79)</f>
        <v>737.81000000000006</v>
      </c>
      <c r="K80" s="25"/>
      <c r="L80" s="19">
        <f t="shared" si="37"/>
        <v>77.7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1200</v>
      </c>
      <c r="G81" s="32">
        <f t="shared" ref="G81" si="38">G70+G80</f>
        <v>40.96</v>
      </c>
      <c r="H81" s="32">
        <f t="shared" ref="H81" si="39">H70+H80</f>
        <v>40.42</v>
      </c>
      <c r="I81" s="32">
        <f t="shared" ref="I81" si="40">I70+I80</f>
        <v>201.43</v>
      </c>
      <c r="J81" s="32">
        <f t="shared" ref="J81:L81" si="41">J70+J80</f>
        <v>1359.5700000000002</v>
      </c>
      <c r="K81" s="32"/>
      <c r="L81" s="32">
        <f t="shared" si="41"/>
        <v>121.73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220</v>
      </c>
      <c r="G82" s="40">
        <v>6.82</v>
      </c>
      <c r="H82" s="40">
        <v>8.2100000000000009</v>
      </c>
      <c r="I82" s="40">
        <v>33.950000000000003</v>
      </c>
      <c r="J82" s="40">
        <v>236.94</v>
      </c>
      <c r="K82" s="41">
        <v>262</v>
      </c>
      <c r="L82" s="40">
        <v>19.829999999999998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0.1</v>
      </c>
      <c r="H84" s="43">
        <v>0</v>
      </c>
      <c r="I84" s="43">
        <v>15</v>
      </c>
      <c r="J84" s="43">
        <v>60</v>
      </c>
      <c r="K84" s="44">
        <v>493</v>
      </c>
      <c r="L84" s="43">
        <v>1.78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3</v>
      </c>
      <c r="H85" s="43">
        <v>1.1599999999999999</v>
      </c>
      <c r="I85" s="43">
        <v>20.56</v>
      </c>
      <c r="J85" s="43">
        <v>104.8</v>
      </c>
      <c r="K85" s="44">
        <v>111</v>
      </c>
      <c r="L85" s="43">
        <v>5.24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50</v>
      </c>
      <c r="F87" s="43">
        <v>40</v>
      </c>
      <c r="G87" s="43">
        <v>1.6</v>
      </c>
      <c r="H87" s="43">
        <v>16.7</v>
      </c>
      <c r="I87" s="43">
        <v>10</v>
      </c>
      <c r="J87" s="43">
        <v>197</v>
      </c>
      <c r="K87" s="44">
        <v>93</v>
      </c>
      <c r="L87" s="43">
        <v>17.98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11.52</v>
      </c>
      <c r="H89" s="19">
        <f t="shared" ref="H89" si="43">SUM(H82:H88)</f>
        <v>26.07</v>
      </c>
      <c r="I89" s="19">
        <f t="shared" ref="I89" si="44">SUM(I82:I88)</f>
        <v>79.510000000000005</v>
      </c>
      <c r="J89" s="19">
        <f t="shared" ref="J89:L89" si="45">SUM(J82:J88)</f>
        <v>598.74</v>
      </c>
      <c r="K89" s="25"/>
      <c r="L89" s="19">
        <f t="shared" si="45"/>
        <v>44.83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42</v>
      </c>
      <c r="F91" s="43">
        <v>220</v>
      </c>
      <c r="G91" s="43">
        <v>4.6500000000000004</v>
      </c>
      <c r="H91" s="43">
        <v>6.16</v>
      </c>
      <c r="I91" s="43">
        <v>12.1</v>
      </c>
      <c r="J91" s="43">
        <v>124.26</v>
      </c>
      <c r="K91" s="44">
        <v>144</v>
      </c>
      <c r="L91" s="43">
        <v>13.97</v>
      </c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100</v>
      </c>
      <c r="G92" s="43">
        <v>13.9</v>
      </c>
      <c r="H92" s="43">
        <v>2.1</v>
      </c>
      <c r="I92" s="43">
        <v>9.6</v>
      </c>
      <c r="J92" s="43">
        <v>113</v>
      </c>
      <c r="K92" s="44">
        <v>345</v>
      </c>
      <c r="L92" s="43">
        <v>34.200000000000003</v>
      </c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150</v>
      </c>
      <c r="G93" s="43">
        <v>3.15</v>
      </c>
      <c r="H93" s="43">
        <v>6.6</v>
      </c>
      <c r="I93" s="43">
        <v>16.350000000000001</v>
      </c>
      <c r="J93" s="43">
        <v>138</v>
      </c>
      <c r="K93" s="44">
        <v>429</v>
      </c>
      <c r="L93" s="43">
        <v>16.82</v>
      </c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6.57</v>
      </c>
    </row>
    <row r="95" spans="1:12" ht="15" x14ac:dyDescent="0.25">
      <c r="A95" s="23"/>
      <c r="B95" s="15"/>
      <c r="C95" s="11"/>
      <c r="D95" s="7" t="s">
        <v>31</v>
      </c>
      <c r="E95" s="42" t="s">
        <v>47</v>
      </c>
      <c r="F95" s="43">
        <v>70</v>
      </c>
      <c r="G95" s="43">
        <v>5.25</v>
      </c>
      <c r="H95" s="43">
        <v>2.0299999999999998</v>
      </c>
      <c r="I95" s="43">
        <v>35.979999999999997</v>
      </c>
      <c r="J95" s="43">
        <v>183.4</v>
      </c>
      <c r="K95" s="44">
        <v>111</v>
      </c>
      <c r="L95" s="43">
        <v>9.16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40</v>
      </c>
      <c r="G96" s="43">
        <v>2.64</v>
      </c>
      <c r="H96" s="43">
        <v>0.48</v>
      </c>
      <c r="I96" s="43">
        <v>13.6</v>
      </c>
      <c r="J96" s="43">
        <v>92.8</v>
      </c>
      <c r="K96" s="44">
        <v>109</v>
      </c>
      <c r="L96" s="43">
        <v>3.45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29.89</v>
      </c>
      <c r="H99" s="19">
        <f t="shared" ref="H99" si="47">SUM(H90:H98)</f>
        <v>17.37</v>
      </c>
      <c r="I99" s="19">
        <f t="shared" ref="I99" si="48">SUM(I90:I98)</f>
        <v>107.72999999999999</v>
      </c>
      <c r="J99" s="19">
        <f t="shared" ref="J99:L99" si="49">SUM(J90:J98)</f>
        <v>732.45999999999992</v>
      </c>
      <c r="K99" s="25"/>
      <c r="L99" s="19">
        <f t="shared" si="49"/>
        <v>84.17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1280</v>
      </c>
      <c r="G100" s="32">
        <f t="shared" ref="G100" si="50">G89+G99</f>
        <v>41.41</v>
      </c>
      <c r="H100" s="32">
        <f t="shared" ref="H100" si="51">H89+H99</f>
        <v>43.44</v>
      </c>
      <c r="I100" s="32">
        <f t="shared" ref="I100" si="52">I89+I99</f>
        <v>187.24</v>
      </c>
      <c r="J100" s="32">
        <f t="shared" ref="J100:L100" si="53">J89+J99</f>
        <v>1331.1999999999998</v>
      </c>
      <c r="K100" s="32"/>
      <c r="L100" s="32">
        <f t="shared" si="53"/>
        <v>129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220</v>
      </c>
      <c r="G101" s="40">
        <v>6.09</v>
      </c>
      <c r="H101" s="40">
        <v>9.48</v>
      </c>
      <c r="I101" s="40">
        <v>35.64</v>
      </c>
      <c r="J101" s="40">
        <v>252.34</v>
      </c>
      <c r="K101" s="41">
        <v>268</v>
      </c>
      <c r="L101" s="40">
        <v>22.53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3.2</v>
      </c>
      <c r="H103" s="43">
        <v>2.7</v>
      </c>
      <c r="I103" s="43">
        <v>15.9</v>
      </c>
      <c r="J103" s="43">
        <v>79</v>
      </c>
      <c r="K103" s="44">
        <v>501</v>
      </c>
      <c r="L103" s="43">
        <v>12.06</v>
      </c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>
        <v>1.1599999999999999</v>
      </c>
      <c r="I104" s="43">
        <v>20.56</v>
      </c>
      <c r="J104" s="43">
        <v>104.8</v>
      </c>
      <c r="K104" s="44">
        <v>111</v>
      </c>
      <c r="L104" s="43">
        <v>5.24</v>
      </c>
    </row>
    <row r="105" spans="1:12" ht="15" x14ac:dyDescent="0.25">
      <c r="A105" s="23"/>
      <c r="B105" s="15"/>
      <c r="C105" s="11"/>
      <c r="D105" s="7" t="s">
        <v>24</v>
      </c>
      <c r="E105" s="42" t="s">
        <v>41</v>
      </c>
      <c r="F105" s="43">
        <v>50</v>
      </c>
      <c r="G105" s="43">
        <v>3.75</v>
      </c>
      <c r="H105" s="43">
        <v>4.9000000000000004</v>
      </c>
      <c r="I105" s="43">
        <v>37.200000000000003</v>
      </c>
      <c r="J105" s="43">
        <v>208.5</v>
      </c>
      <c r="K105" s="44">
        <v>590</v>
      </c>
      <c r="L105" s="43">
        <v>18.5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16.04</v>
      </c>
      <c r="H108" s="19">
        <f t="shared" si="54"/>
        <v>18.240000000000002</v>
      </c>
      <c r="I108" s="19">
        <f t="shared" si="54"/>
        <v>109.3</v>
      </c>
      <c r="J108" s="19">
        <f t="shared" si="54"/>
        <v>644.6400000000001</v>
      </c>
      <c r="K108" s="25"/>
      <c r="L108" s="19">
        <f t="shared" ref="L108" si="55">SUM(L101:L107)</f>
        <v>58.330000000000005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59</v>
      </c>
      <c r="F110" s="43">
        <v>200</v>
      </c>
      <c r="G110" s="43">
        <v>4.41</v>
      </c>
      <c r="H110" s="43">
        <v>8.4600000000000009</v>
      </c>
      <c r="I110" s="43">
        <v>8.2200000000000006</v>
      </c>
      <c r="J110" s="43">
        <v>126.6</v>
      </c>
      <c r="K110" s="44">
        <v>128</v>
      </c>
      <c r="L110" s="43">
        <v>21.84</v>
      </c>
    </row>
    <row r="111" spans="1:12" ht="15" x14ac:dyDescent="0.25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9.52</v>
      </c>
      <c r="H111" s="43">
        <v>28.17</v>
      </c>
      <c r="I111" s="43">
        <v>2.56</v>
      </c>
      <c r="J111" s="43">
        <v>274.5</v>
      </c>
      <c r="K111" s="44">
        <v>256</v>
      </c>
      <c r="L111" s="43">
        <v>34.93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>
        <v>291</v>
      </c>
      <c r="L112" s="43">
        <v>11.72</v>
      </c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</v>
      </c>
      <c r="H113" s="43">
        <v>0</v>
      </c>
      <c r="I113" s="43">
        <v>18.600000000000001</v>
      </c>
      <c r="J113" s="43">
        <v>73</v>
      </c>
      <c r="K113" s="44">
        <v>620</v>
      </c>
      <c r="L113" s="43">
        <v>9.4</v>
      </c>
    </row>
    <row r="114" spans="1:12" ht="15" x14ac:dyDescent="0.25">
      <c r="A114" s="23"/>
      <c r="B114" s="15"/>
      <c r="C114" s="11"/>
      <c r="D114" s="7" t="s">
        <v>31</v>
      </c>
      <c r="E114" s="42" t="s">
        <v>47</v>
      </c>
      <c r="F114" s="43">
        <v>50</v>
      </c>
      <c r="G114" s="43">
        <v>3.75</v>
      </c>
      <c r="H114" s="43">
        <v>1.45</v>
      </c>
      <c r="I114" s="43">
        <v>25.7</v>
      </c>
      <c r="J114" s="43">
        <v>131</v>
      </c>
      <c r="K114" s="44">
        <v>111</v>
      </c>
      <c r="L114" s="43">
        <v>6.55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1.98</v>
      </c>
      <c r="H115" s="43">
        <v>0.36</v>
      </c>
      <c r="I115" s="43">
        <v>10.199999999999999</v>
      </c>
      <c r="J115" s="43">
        <v>52.2</v>
      </c>
      <c r="K115" s="44">
        <v>109</v>
      </c>
      <c r="L115" s="43">
        <v>2.59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25.32</v>
      </c>
      <c r="H118" s="19">
        <f t="shared" si="56"/>
        <v>39.120000000000005</v>
      </c>
      <c r="I118" s="19">
        <f t="shared" si="56"/>
        <v>94.320000000000007</v>
      </c>
      <c r="J118" s="19">
        <f t="shared" si="56"/>
        <v>802.2</v>
      </c>
      <c r="K118" s="25"/>
      <c r="L118" s="19">
        <f t="shared" ref="L118" si="57">SUM(L109:L117)</f>
        <v>87.03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1230</v>
      </c>
      <c r="G119" s="32">
        <f t="shared" ref="G119" si="58">G108+G118</f>
        <v>41.36</v>
      </c>
      <c r="H119" s="32">
        <f t="shared" ref="H119" si="59">H108+H118</f>
        <v>57.360000000000007</v>
      </c>
      <c r="I119" s="32">
        <f t="shared" ref="I119" si="60">I108+I118</f>
        <v>203.62</v>
      </c>
      <c r="J119" s="32">
        <f t="shared" ref="J119:L119" si="61">J108+J118</f>
        <v>1446.8400000000001</v>
      </c>
      <c r="K119" s="32"/>
      <c r="L119" s="32">
        <f t="shared" si="61"/>
        <v>145.36000000000001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220</v>
      </c>
      <c r="G120" s="40">
        <v>7.88</v>
      </c>
      <c r="H120" s="40">
        <v>10.34</v>
      </c>
      <c r="I120" s="40">
        <v>31.68</v>
      </c>
      <c r="J120" s="40">
        <v>251.24</v>
      </c>
      <c r="K120" s="41">
        <v>266</v>
      </c>
      <c r="L120" s="40">
        <v>20.59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>
        <v>1.5</v>
      </c>
      <c r="H122" s="43">
        <v>1.3</v>
      </c>
      <c r="I122" s="43">
        <v>15.9</v>
      </c>
      <c r="J122" s="43">
        <v>81</v>
      </c>
      <c r="K122" s="44">
        <v>495</v>
      </c>
      <c r="L122" s="43">
        <v>6.55</v>
      </c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</v>
      </c>
      <c r="H123" s="43">
        <v>1.1599999999999999</v>
      </c>
      <c r="I123" s="43">
        <v>20.56</v>
      </c>
      <c r="J123" s="43">
        <v>104.8</v>
      </c>
      <c r="K123" s="44">
        <v>111</v>
      </c>
      <c r="L123" s="43">
        <v>5.24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65</v>
      </c>
      <c r="F125" s="43">
        <v>40</v>
      </c>
      <c r="G125" s="43">
        <v>1.2</v>
      </c>
      <c r="H125" s="43">
        <v>4.2</v>
      </c>
      <c r="I125" s="43">
        <v>20.399999999999999</v>
      </c>
      <c r="J125" s="43">
        <v>124</v>
      </c>
      <c r="K125" s="44">
        <v>96</v>
      </c>
      <c r="L125" s="43">
        <v>11.37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13.579999999999998</v>
      </c>
      <c r="H127" s="19">
        <f t="shared" si="62"/>
        <v>17</v>
      </c>
      <c r="I127" s="19">
        <f t="shared" si="62"/>
        <v>88.539999999999992</v>
      </c>
      <c r="J127" s="19">
        <f t="shared" si="62"/>
        <v>561.04</v>
      </c>
      <c r="K127" s="25"/>
      <c r="L127" s="19">
        <f t="shared" ref="L127" si="63">SUM(L120:L126)</f>
        <v>43.75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74</v>
      </c>
      <c r="F129" s="43">
        <v>200</v>
      </c>
      <c r="G129" s="43">
        <v>7</v>
      </c>
      <c r="H129" s="43">
        <v>8</v>
      </c>
      <c r="I129" s="43">
        <v>11.34</v>
      </c>
      <c r="J129" s="43">
        <v>139.46</v>
      </c>
      <c r="K129" s="44">
        <v>143</v>
      </c>
      <c r="L129" s="43">
        <v>20.38</v>
      </c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120</v>
      </c>
      <c r="G130" s="43">
        <v>12.36</v>
      </c>
      <c r="H130" s="43">
        <v>12.84</v>
      </c>
      <c r="I130" s="43">
        <v>9.6</v>
      </c>
      <c r="J130" s="43">
        <v>204</v>
      </c>
      <c r="K130" s="44">
        <v>388</v>
      </c>
      <c r="L130" s="43">
        <v>38.08</v>
      </c>
    </row>
    <row r="131" spans="1:12" ht="15" x14ac:dyDescent="0.25">
      <c r="A131" s="14"/>
      <c r="B131" s="15"/>
      <c r="C131" s="11"/>
      <c r="D131" s="7" t="s">
        <v>29</v>
      </c>
      <c r="E131" s="42" t="s">
        <v>81</v>
      </c>
      <c r="F131" s="43">
        <v>150</v>
      </c>
      <c r="G131" s="43">
        <v>8.5500000000000007</v>
      </c>
      <c r="H131" s="43">
        <v>7.85</v>
      </c>
      <c r="I131" s="43">
        <v>37.08</v>
      </c>
      <c r="J131" s="43">
        <v>253.05</v>
      </c>
      <c r="K131" s="44">
        <v>237</v>
      </c>
      <c r="L131" s="43">
        <v>12.58</v>
      </c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0.5</v>
      </c>
      <c r="H132" s="43">
        <v>0.1</v>
      </c>
      <c r="I132" s="43">
        <v>0.1</v>
      </c>
      <c r="J132" s="43">
        <v>46</v>
      </c>
      <c r="K132" s="44">
        <v>518</v>
      </c>
      <c r="L132" s="43">
        <v>12</v>
      </c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40</v>
      </c>
      <c r="G133" s="43">
        <v>3</v>
      </c>
      <c r="H133" s="43">
        <v>1.1599999999999999</v>
      </c>
      <c r="I133" s="43">
        <v>20.56</v>
      </c>
      <c r="J133" s="43">
        <v>104.8</v>
      </c>
      <c r="K133" s="44">
        <v>111</v>
      </c>
      <c r="L133" s="43">
        <v>5.24</v>
      </c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1.98</v>
      </c>
      <c r="H134" s="43">
        <v>0.36</v>
      </c>
      <c r="I134" s="43">
        <v>10.199999999999999</v>
      </c>
      <c r="J134" s="43">
        <v>52.2</v>
      </c>
      <c r="K134" s="44">
        <v>109</v>
      </c>
      <c r="L134" s="43">
        <v>2.59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33.39</v>
      </c>
      <c r="H137" s="19">
        <f t="shared" si="64"/>
        <v>30.31</v>
      </c>
      <c r="I137" s="19">
        <f t="shared" si="64"/>
        <v>88.88</v>
      </c>
      <c r="J137" s="19">
        <f t="shared" si="64"/>
        <v>799.51</v>
      </c>
      <c r="K137" s="25"/>
      <c r="L137" s="19">
        <f t="shared" ref="L137" si="65">SUM(L128:L136)</f>
        <v>90.86999999999999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 t="shared" ref="G138" si="66">G127+G137</f>
        <v>46.97</v>
      </c>
      <c r="H138" s="32">
        <f t="shared" ref="H138" si="67">H127+H137</f>
        <v>47.31</v>
      </c>
      <c r="I138" s="32">
        <f t="shared" ref="I138" si="68">I127+I137</f>
        <v>177.42</v>
      </c>
      <c r="J138" s="32">
        <f t="shared" ref="J138:L138" si="69">J127+J137</f>
        <v>1360.55</v>
      </c>
      <c r="K138" s="32"/>
      <c r="L138" s="32">
        <f t="shared" si="69"/>
        <v>134.62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>
        <v>210</v>
      </c>
      <c r="G139" s="40">
        <v>5.99</v>
      </c>
      <c r="H139" s="40">
        <v>5.52</v>
      </c>
      <c r="I139" s="40">
        <v>19.93</v>
      </c>
      <c r="J139" s="40">
        <v>153.30000000000001</v>
      </c>
      <c r="K139" s="41">
        <v>165</v>
      </c>
      <c r="L139" s="40">
        <v>17.54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3.6</v>
      </c>
      <c r="H141" s="43">
        <v>3.3</v>
      </c>
      <c r="I141" s="43">
        <v>25</v>
      </c>
      <c r="J141" s="43">
        <v>144</v>
      </c>
      <c r="K141" s="44">
        <v>496</v>
      </c>
      <c r="L141" s="43">
        <v>11.96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>
        <v>111</v>
      </c>
      <c r="L142" s="43">
        <v>5.24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58</v>
      </c>
      <c r="F144" s="43">
        <v>60</v>
      </c>
      <c r="G144" s="43">
        <v>7.65</v>
      </c>
      <c r="H144" s="43">
        <v>6.9</v>
      </c>
      <c r="I144" s="43">
        <v>0.45</v>
      </c>
      <c r="J144" s="43">
        <v>94.5</v>
      </c>
      <c r="K144" s="44">
        <v>300</v>
      </c>
      <c r="L144" s="43">
        <v>10.199999999999999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20.240000000000002</v>
      </c>
      <c r="H146" s="19">
        <f t="shared" si="70"/>
        <v>16.880000000000003</v>
      </c>
      <c r="I146" s="19">
        <f t="shared" si="70"/>
        <v>65.94</v>
      </c>
      <c r="J146" s="19">
        <f t="shared" si="70"/>
        <v>496.6</v>
      </c>
      <c r="K146" s="25"/>
      <c r="L146" s="19">
        <f t="shared" ref="L146" si="71">SUM(L139:L145)</f>
        <v>44.94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82</v>
      </c>
      <c r="F148" s="43">
        <v>200</v>
      </c>
      <c r="G148" s="43">
        <v>4.58</v>
      </c>
      <c r="H148" s="43">
        <v>8.65</v>
      </c>
      <c r="I148" s="43">
        <v>12.37</v>
      </c>
      <c r="J148" s="43">
        <v>146.03</v>
      </c>
      <c r="K148" s="44">
        <v>134</v>
      </c>
      <c r="L148" s="43">
        <v>18.100000000000001</v>
      </c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>
        <v>90</v>
      </c>
      <c r="G149" s="43">
        <v>15.56</v>
      </c>
      <c r="H149" s="43">
        <v>15.81</v>
      </c>
      <c r="I149" s="43">
        <v>6.69</v>
      </c>
      <c r="J149" s="43">
        <v>230.14</v>
      </c>
      <c r="K149" s="44">
        <v>411</v>
      </c>
      <c r="L149" s="43">
        <v>51.59</v>
      </c>
    </row>
    <row r="150" spans="1:12" ht="15" x14ac:dyDescent="0.25">
      <c r="A150" s="23"/>
      <c r="B150" s="15"/>
      <c r="C150" s="11"/>
      <c r="D150" s="7" t="s">
        <v>29</v>
      </c>
      <c r="E150" s="42" t="s">
        <v>70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>
        <v>429</v>
      </c>
      <c r="L150" s="43">
        <v>16.82</v>
      </c>
    </row>
    <row r="151" spans="1:12" ht="1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0.1</v>
      </c>
      <c r="H151" s="43">
        <v>0</v>
      </c>
      <c r="I151" s="43">
        <v>15</v>
      </c>
      <c r="J151" s="43">
        <v>60</v>
      </c>
      <c r="K151" s="44">
        <v>493</v>
      </c>
      <c r="L151" s="43">
        <v>1.78</v>
      </c>
    </row>
    <row r="152" spans="1:12" ht="15" x14ac:dyDescent="0.25">
      <c r="A152" s="23"/>
      <c r="B152" s="15"/>
      <c r="C152" s="11"/>
      <c r="D152" s="7" t="s">
        <v>31</v>
      </c>
      <c r="E152" s="42" t="s">
        <v>47</v>
      </c>
      <c r="F152" s="43">
        <v>50</v>
      </c>
      <c r="G152" s="43">
        <v>3.75</v>
      </c>
      <c r="H152" s="43">
        <v>1.45</v>
      </c>
      <c r="I152" s="43">
        <v>25.7</v>
      </c>
      <c r="J152" s="43">
        <v>131</v>
      </c>
      <c r="K152" s="44">
        <v>111</v>
      </c>
      <c r="L152" s="43">
        <v>6.55</v>
      </c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1.98</v>
      </c>
      <c r="H153" s="43">
        <v>0.36</v>
      </c>
      <c r="I153" s="43">
        <v>10.199999999999999</v>
      </c>
      <c r="J153" s="43">
        <v>52.2</v>
      </c>
      <c r="K153" s="44">
        <v>109</v>
      </c>
      <c r="L153" s="43">
        <v>2.59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29.12</v>
      </c>
      <c r="H156" s="19">
        <f t="shared" si="72"/>
        <v>32.870000000000005</v>
      </c>
      <c r="I156" s="19">
        <f t="shared" si="72"/>
        <v>86.31</v>
      </c>
      <c r="J156" s="19">
        <f t="shared" si="72"/>
        <v>757.37</v>
      </c>
      <c r="K156" s="25"/>
      <c r="L156" s="19">
        <f t="shared" ref="L156" si="73">SUM(L147:L155)</f>
        <v>97.429999999999993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1230</v>
      </c>
      <c r="G157" s="32">
        <f t="shared" ref="G157" si="74">G146+G156</f>
        <v>49.36</v>
      </c>
      <c r="H157" s="32">
        <f t="shared" ref="H157" si="75">H146+H156</f>
        <v>49.750000000000007</v>
      </c>
      <c r="I157" s="32">
        <f t="shared" ref="I157" si="76">I146+I156</f>
        <v>152.25</v>
      </c>
      <c r="J157" s="32">
        <f t="shared" ref="J157:L157" si="77">J146+J156</f>
        <v>1253.97</v>
      </c>
      <c r="K157" s="32"/>
      <c r="L157" s="32">
        <f t="shared" si="77"/>
        <v>142.37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75</v>
      </c>
      <c r="F158" s="40">
        <v>220</v>
      </c>
      <c r="G158" s="40">
        <v>13.31</v>
      </c>
      <c r="H158" s="40">
        <v>11.11</v>
      </c>
      <c r="I158" s="40">
        <v>37.4</v>
      </c>
      <c r="J158" s="40">
        <v>302.5</v>
      </c>
      <c r="K158" s="41">
        <v>295</v>
      </c>
      <c r="L158" s="40">
        <v>27.53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493</v>
      </c>
      <c r="L160" s="43">
        <v>1.78</v>
      </c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>
        <v>1.1599999999999999</v>
      </c>
      <c r="I161" s="43">
        <v>20.56</v>
      </c>
      <c r="J161" s="43">
        <v>104.8</v>
      </c>
      <c r="K161" s="44">
        <v>111</v>
      </c>
      <c r="L161" s="43">
        <v>5.24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65</v>
      </c>
      <c r="F163" s="43">
        <v>40</v>
      </c>
      <c r="G163" s="43">
        <v>1.2</v>
      </c>
      <c r="H163" s="43">
        <v>4.2</v>
      </c>
      <c r="I163" s="43">
        <v>20.399999999999999</v>
      </c>
      <c r="J163" s="43">
        <v>124</v>
      </c>
      <c r="K163" s="44">
        <v>96</v>
      </c>
      <c r="L163" s="43">
        <v>11.37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17.61</v>
      </c>
      <c r="H165" s="19">
        <f t="shared" si="78"/>
        <v>16.47</v>
      </c>
      <c r="I165" s="19">
        <f t="shared" si="78"/>
        <v>93.359999999999985</v>
      </c>
      <c r="J165" s="19">
        <f t="shared" si="78"/>
        <v>591.29999999999995</v>
      </c>
      <c r="K165" s="25"/>
      <c r="L165" s="19">
        <f t="shared" ref="L165" si="79">SUM(L158:L164)</f>
        <v>45.92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76</v>
      </c>
      <c r="F167" s="43">
        <v>200</v>
      </c>
      <c r="G167" s="43">
        <v>4.3600000000000003</v>
      </c>
      <c r="H167" s="43">
        <v>8.44</v>
      </c>
      <c r="I167" s="43">
        <v>6.09</v>
      </c>
      <c r="J167" s="43">
        <v>117.72</v>
      </c>
      <c r="K167" s="44">
        <v>142</v>
      </c>
      <c r="L167" s="43">
        <v>20.03</v>
      </c>
    </row>
    <row r="168" spans="1:12" ht="15" x14ac:dyDescent="0.25">
      <c r="A168" s="23"/>
      <c r="B168" s="15"/>
      <c r="C168" s="11"/>
      <c r="D168" s="7" t="s">
        <v>28</v>
      </c>
      <c r="E168" s="42" t="s">
        <v>77</v>
      </c>
      <c r="F168" s="43">
        <v>220</v>
      </c>
      <c r="G168" s="43">
        <v>17.350000000000001</v>
      </c>
      <c r="H168" s="43">
        <v>18.100000000000001</v>
      </c>
      <c r="I168" s="43">
        <v>19.989999999999998</v>
      </c>
      <c r="J168" s="43">
        <v>311.77</v>
      </c>
      <c r="K168" s="44">
        <v>407</v>
      </c>
      <c r="L168" s="43">
        <v>62.04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0.3</v>
      </c>
      <c r="H170" s="43">
        <v>0</v>
      </c>
      <c r="I170" s="43">
        <v>20.100000000000001</v>
      </c>
      <c r="J170" s="43">
        <v>81</v>
      </c>
      <c r="K170" s="44">
        <v>512</v>
      </c>
      <c r="L170" s="43">
        <v>6.57</v>
      </c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50</v>
      </c>
      <c r="G171" s="43">
        <v>3.75</v>
      </c>
      <c r="H171" s="43">
        <v>1.45</v>
      </c>
      <c r="I171" s="43">
        <v>25.7</v>
      </c>
      <c r="J171" s="43">
        <v>131</v>
      </c>
      <c r="K171" s="44">
        <v>111</v>
      </c>
      <c r="L171" s="43">
        <v>6.55</v>
      </c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40</v>
      </c>
      <c r="G172" s="43">
        <v>2.64</v>
      </c>
      <c r="H172" s="43">
        <v>0.48</v>
      </c>
      <c r="I172" s="43">
        <v>13.6</v>
      </c>
      <c r="J172" s="43">
        <v>92.8</v>
      </c>
      <c r="K172" s="44">
        <v>109</v>
      </c>
      <c r="L172" s="43">
        <v>3.45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28.400000000000002</v>
      </c>
      <c r="H175" s="19">
        <f t="shared" si="80"/>
        <v>28.47</v>
      </c>
      <c r="I175" s="19">
        <f t="shared" si="80"/>
        <v>85.47999999999999</v>
      </c>
      <c r="J175" s="19">
        <f t="shared" si="80"/>
        <v>734.29</v>
      </c>
      <c r="K175" s="25"/>
      <c r="L175" s="19">
        <f t="shared" ref="L175" si="81">SUM(L166:L174)</f>
        <v>98.639999999999986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1210</v>
      </c>
      <c r="G176" s="32">
        <f t="shared" ref="G176" si="82">G165+G175</f>
        <v>46.010000000000005</v>
      </c>
      <c r="H176" s="32">
        <f t="shared" ref="H176" si="83">H165+H175</f>
        <v>44.94</v>
      </c>
      <c r="I176" s="32">
        <f t="shared" ref="I176" si="84">I165+I175</f>
        <v>178.83999999999997</v>
      </c>
      <c r="J176" s="32">
        <f t="shared" ref="J176:L176" si="85">J165+J175</f>
        <v>1325.59</v>
      </c>
      <c r="K176" s="32"/>
      <c r="L176" s="32">
        <f t="shared" si="85"/>
        <v>144.56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78</v>
      </c>
      <c r="F177" s="40">
        <v>225</v>
      </c>
      <c r="G177" s="40">
        <v>10.31</v>
      </c>
      <c r="H177" s="40">
        <v>14.49</v>
      </c>
      <c r="I177" s="40">
        <v>36.68</v>
      </c>
      <c r="J177" s="40">
        <v>318.38</v>
      </c>
      <c r="K177" s="41">
        <v>248</v>
      </c>
      <c r="L177" s="40">
        <v>28.01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1.5</v>
      </c>
      <c r="H179" s="43">
        <v>1.3</v>
      </c>
      <c r="I179" s="43">
        <v>15.9</v>
      </c>
      <c r="J179" s="43">
        <v>81</v>
      </c>
      <c r="K179" s="44">
        <v>495</v>
      </c>
      <c r="L179" s="43">
        <v>6.55</v>
      </c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3</v>
      </c>
      <c r="H180" s="43">
        <v>1.1599999999999999</v>
      </c>
      <c r="I180" s="43">
        <v>20.56</v>
      </c>
      <c r="J180" s="43">
        <v>104.8</v>
      </c>
      <c r="K180" s="44">
        <v>111</v>
      </c>
      <c r="L180" s="43">
        <v>5.24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79</v>
      </c>
      <c r="F182" s="43">
        <v>35</v>
      </c>
      <c r="G182" s="43">
        <v>5</v>
      </c>
      <c r="H182" s="43">
        <v>8.1</v>
      </c>
      <c r="I182" s="43">
        <v>7.4</v>
      </c>
      <c r="J182" s="43">
        <v>123</v>
      </c>
      <c r="K182" s="44">
        <v>91</v>
      </c>
      <c r="L182" s="43">
        <v>19.23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19.810000000000002</v>
      </c>
      <c r="H184" s="19">
        <f t="shared" si="86"/>
        <v>25.049999999999997</v>
      </c>
      <c r="I184" s="19">
        <f t="shared" si="86"/>
        <v>80.540000000000006</v>
      </c>
      <c r="J184" s="19">
        <f t="shared" si="86"/>
        <v>627.18000000000006</v>
      </c>
      <c r="K184" s="25"/>
      <c r="L184" s="19">
        <f t="shared" ref="L184" si="87">SUM(L177:L183)</f>
        <v>59.03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52</v>
      </c>
      <c r="F186" s="43">
        <v>200</v>
      </c>
      <c r="G186" s="43">
        <v>4.92</v>
      </c>
      <c r="H186" s="43">
        <v>1.96</v>
      </c>
      <c r="I186" s="43">
        <v>8.5399999999999991</v>
      </c>
      <c r="J186" s="43">
        <v>72.599999999999994</v>
      </c>
      <c r="K186" s="44">
        <v>151</v>
      </c>
      <c r="L186" s="43">
        <v>12.91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90</v>
      </c>
      <c r="G187" s="43">
        <v>9.52</v>
      </c>
      <c r="H187" s="43">
        <v>28.17</v>
      </c>
      <c r="I187" s="43">
        <v>2.56</v>
      </c>
      <c r="J187" s="43">
        <v>274.5</v>
      </c>
      <c r="K187" s="44">
        <v>256</v>
      </c>
      <c r="L187" s="43">
        <v>34.93</v>
      </c>
    </row>
    <row r="188" spans="1:12" ht="15" x14ac:dyDescent="0.25">
      <c r="A188" s="23"/>
      <c r="B188" s="15"/>
      <c r="C188" s="11"/>
      <c r="D188" s="7" t="s">
        <v>29</v>
      </c>
      <c r="E188" s="42" t="s">
        <v>80</v>
      </c>
      <c r="F188" s="43">
        <v>150</v>
      </c>
      <c r="G188" s="43">
        <v>3.69</v>
      </c>
      <c r="H188" s="43">
        <v>6.08</v>
      </c>
      <c r="I188" s="43">
        <v>33.81</v>
      </c>
      <c r="J188" s="43">
        <v>204.6</v>
      </c>
      <c r="K188" s="44">
        <v>414</v>
      </c>
      <c r="L188" s="43">
        <v>11.96</v>
      </c>
    </row>
    <row r="189" spans="1:12" ht="15" x14ac:dyDescent="0.2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0.7</v>
      </c>
      <c r="H189" s="43">
        <v>0.3</v>
      </c>
      <c r="I189" s="43">
        <v>22.8</v>
      </c>
      <c r="J189" s="43">
        <v>97</v>
      </c>
      <c r="K189" s="44">
        <v>519</v>
      </c>
      <c r="L189" s="43">
        <v>6.65</v>
      </c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40</v>
      </c>
      <c r="G190" s="43">
        <v>3</v>
      </c>
      <c r="H190" s="43">
        <v>1.1599999999999999</v>
      </c>
      <c r="I190" s="43">
        <v>20.56</v>
      </c>
      <c r="J190" s="43">
        <v>104.8</v>
      </c>
      <c r="K190" s="44">
        <v>111</v>
      </c>
      <c r="L190" s="43">
        <v>5.24</v>
      </c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1.98</v>
      </c>
      <c r="H191" s="43">
        <v>0.36</v>
      </c>
      <c r="I191" s="43">
        <v>10.199999999999999</v>
      </c>
      <c r="J191" s="43">
        <v>52.2</v>
      </c>
      <c r="K191" s="44">
        <v>109</v>
      </c>
      <c r="L191" s="43">
        <v>2.59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23.81</v>
      </c>
      <c r="H194" s="19">
        <f t="shared" si="88"/>
        <v>38.029999999999994</v>
      </c>
      <c r="I194" s="19">
        <f t="shared" si="88"/>
        <v>98.470000000000013</v>
      </c>
      <c r="J194" s="19">
        <f t="shared" si="88"/>
        <v>805.7</v>
      </c>
      <c r="K194" s="25"/>
      <c r="L194" s="19">
        <f t="shared" ref="L194" si="89">SUM(L185:L193)</f>
        <v>74.28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1210</v>
      </c>
      <c r="G195" s="32">
        <f t="shared" ref="G195" si="90">G184+G194</f>
        <v>43.620000000000005</v>
      </c>
      <c r="H195" s="32">
        <f t="shared" ref="H195" si="91">H184+H194</f>
        <v>63.079999999999991</v>
      </c>
      <c r="I195" s="32">
        <f t="shared" ref="I195" si="92">I184+I194</f>
        <v>179.01000000000002</v>
      </c>
      <c r="J195" s="32">
        <f t="shared" ref="J195:L195" si="93">J184+J194</f>
        <v>1432.88</v>
      </c>
      <c r="K195" s="32"/>
      <c r="L195" s="32">
        <f t="shared" si="93"/>
        <v>133.31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44.762999999999998</v>
      </c>
      <c r="H196" s="34">
        <f t="shared" si="94"/>
        <v>48.616</v>
      </c>
      <c r="I196" s="34">
        <f t="shared" si="94"/>
        <v>179.57199999999997</v>
      </c>
      <c r="J196" s="34">
        <f t="shared" si="94"/>
        <v>1343.529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136.83799999999999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2026-04-15T05:18:36Z</dcterms:modified>
</cp:coreProperties>
</file>