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<sst xmlns="http://schemas.openxmlformats.org/spreadsheetml/2006/main" count="442" uniqueCount="186">
  <si>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</si>
  <si>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</si>
  <si>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</si>
  <si>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</si>
  <si>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</si>
  <si>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</si>
  <si>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</si>
  <si>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</si>
  <si>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</si>
  <si>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</si>
  <si>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</si>
  <si>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</si>
  <si>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</si>
  <si>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</si>
  <si>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</si>
  <si>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</si>
  <si>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</si>
  <si>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</si>
  <si>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</si>
  <si>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</si>
  <si>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</si>
  <si>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</si>
  <si>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</si>
  <si>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</si>
  <si>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</si>
  <si>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</si>
  <si>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</si>
  <si>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</si>
  <si>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</si>
  <si>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</si>
  <si>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</si>
  <si>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</si>
  <si>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</si>
  <si>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</si>
  <si>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</si>
  <si>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</si>
  <si>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</si>
  <si>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</si>
  <si>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</si>
  <si>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</si>
  <si>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Гноевых В.Ю.</t>
  </si>
  <si>
    <t>августа</t>
  </si>
  <si>
    <t>Каша манная</t>
  </si>
  <si>
    <t>14 р 00 к</t>
  </si>
  <si>
    <t>Какао с молоком</t>
  </si>
  <si>
    <t>8 р 00 к</t>
  </si>
  <si>
    <t>Хлеб пшеничный</t>
  </si>
  <si>
    <t>1 р 92 к</t>
  </si>
  <si>
    <t>Бутерброд с джемом</t>
  </si>
  <si>
    <t>10 р 00 к</t>
  </si>
  <si>
    <t>Огурец солёный</t>
  </si>
  <si>
    <t>7 р 55 к</t>
  </si>
  <si>
    <t>Суп картофельный с бобовыми, с гренками</t>
  </si>
  <si>
    <t>4 р 26 к</t>
  </si>
  <si>
    <t>Жаркое по- домашнему</t>
  </si>
  <si>
    <t>45 р 00 к</t>
  </si>
  <si>
    <t>Сок фруктовый</t>
  </si>
  <si>
    <t>11 р 00к</t>
  </si>
  <si>
    <t>2 р 44 к</t>
  </si>
  <si>
    <t>Хлеб ржаной витаминный</t>
  </si>
  <si>
    <t>1 р 56 к</t>
  </si>
  <si>
    <t>Запеканка из творога с джемом</t>
  </si>
  <si>
    <t>50 р 00 к</t>
  </si>
  <si>
    <t>Чай с сахаром, лимоном</t>
  </si>
  <si>
    <t>1 р 63 к</t>
  </si>
  <si>
    <t xml:space="preserve">Хлеб пшеничный </t>
  </si>
  <si>
    <t>1 р 44 к</t>
  </si>
  <si>
    <t>Фрукт</t>
  </si>
  <si>
    <t>Бутерброд с маслом</t>
  </si>
  <si>
    <t>33р 92 к</t>
  </si>
  <si>
    <t>71 р 81 к</t>
  </si>
  <si>
    <t>105 р73к</t>
  </si>
  <si>
    <t>10 р 72 к</t>
  </si>
  <si>
    <t>13 р 20 к</t>
  </si>
  <si>
    <t>76 р 99 к</t>
  </si>
  <si>
    <t>Кукуруза сладкая консервированная</t>
  </si>
  <si>
    <t>12 р 77 к</t>
  </si>
  <si>
    <t>Уха из свежей рыбы</t>
  </si>
  <si>
    <t>15 р 00 к</t>
  </si>
  <si>
    <t>Котлета мясная</t>
  </si>
  <si>
    <t>33 р 00 к</t>
  </si>
  <si>
    <t>Рагу из овощей</t>
  </si>
  <si>
    <t>16 р 00 к</t>
  </si>
  <si>
    <t>Напиток с витаминами "Витошка"</t>
  </si>
  <si>
    <t>8 р 10 к</t>
  </si>
  <si>
    <t>88 р 87 к</t>
  </si>
  <si>
    <t>165 р 86 к</t>
  </si>
  <si>
    <t>9 р 00 к</t>
  </si>
  <si>
    <t>Кофейный напиток с молоком</t>
  </si>
  <si>
    <t>8 р 28 к</t>
  </si>
  <si>
    <t>Яйцо варёное</t>
  </si>
  <si>
    <t>11 р 00 к</t>
  </si>
  <si>
    <t>Бутерброд с сыром</t>
  </si>
  <si>
    <t>14 р 21 к</t>
  </si>
  <si>
    <t>43 р 96 к</t>
  </si>
  <si>
    <t>Помидор солёный</t>
  </si>
  <si>
    <t>9 р 11 к</t>
  </si>
  <si>
    <t>Борщ из свежей капусты с курой, сметаной</t>
  </si>
  <si>
    <t>17 р 00 к</t>
  </si>
  <si>
    <t>Птица отварная</t>
  </si>
  <si>
    <t>48 р 00 к</t>
  </si>
  <si>
    <t>Каша гречневая рассыпчатая</t>
  </si>
  <si>
    <t>8 р 50 к</t>
  </si>
  <si>
    <t>Напиток из шиповника</t>
  </si>
  <si>
    <t>5 р 80 к</t>
  </si>
  <si>
    <t>92 р 41 к</t>
  </si>
  <si>
    <t>136 р 37 к</t>
  </si>
  <si>
    <t>Каша пшённая молочная</t>
  </si>
  <si>
    <t>14 р 50 к</t>
  </si>
  <si>
    <t>Чай с молоком</t>
  </si>
  <si>
    <t>6 р 00 к</t>
  </si>
  <si>
    <t>Печенье</t>
  </si>
  <si>
    <t>13 р 00 к</t>
  </si>
  <si>
    <t>34 р 94 к</t>
  </si>
  <si>
    <t>Салат из квашеной капусты с луком</t>
  </si>
  <si>
    <t>Суп картофельный с гренками, курой</t>
  </si>
  <si>
    <t>12 р 00 к</t>
  </si>
  <si>
    <t>Плов из отварной птицы</t>
  </si>
  <si>
    <t>41 р 10 к</t>
  </si>
  <si>
    <t>Компот из свежих яблок</t>
  </si>
  <si>
    <t>6 р 21 к</t>
  </si>
  <si>
    <t>109 р 25к</t>
  </si>
  <si>
    <t>144 р 19 к</t>
  </si>
  <si>
    <t>Омлет натуральный</t>
  </si>
  <si>
    <t>43 р 00 к</t>
  </si>
  <si>
    <t>Зелёный горошек</t>
  </si>
  <si>
    <t>12 р 60 к</t>
  </si>
  <si>
    <t>79 р 25 к</t>
  </si>
  <si>
    <t>Салат из свёклы отварной</t>
  </si>
  <si>
    <t>3 р 42 к</t>
  </si>
  <si>
    <t>Суп картофельный с крупой, курой</t>
  </si>
  <si>
    <t>Котлета рыбная</t>
  </si>
  <si>
    <t>40 р 00 к</t>
  </si>
  <si>
    <t>Картофельное пюре</t>
  </si>
  <si>
    <t>Напиток клюквенный</t>
  </si>
  <si>
    <t>8 р 40 к</t>
  </si>
  <si>
    <t>81 р 82 к</t>
  </si>
  <si>
    <t>161 р 00 к</t>
  </si>
  <si>
    <t>Каша рисовая молочная</t>
  </si>
  <si>
    <t>42 р 00 к</t>
  </si>
  <si>
    <t>13 р 54 к</t>
  </si>
  <si>
    <t>Борщ из свежей капусты со сметаной</t>
  </si>
  <si>
    <t>8 р 11 к</t>
  </si>
  <si>
    <t>Гуляш из мяса</t>
  </si>
  <si>
    <t>Макароны отварные</t>
  </si>
  <si>
    <t>8 р 02 к</t>
  </si>
  <si>
    <t>86 р 77 к</t>
  </si>
  <si>
    <t>Каша из хлопьев "Геркулес"</t>
  </si>
  <si>
    <t>11 р 18 к</t>
  </si>
  <si>
    <t>33 р 62 к</t>
  </si>
  <si>
    <t>Суп из овощей с мясом</t>
  </si>
  <si>
    <t>19 р 50 к</t>
  </si>
  <si>
    <t>Тефтели мясные с соусом красным</t>
  </si>
  <si>
    <t>29 р 00 к</t>
  </si>
  <si>
    <t>81 р 11 к</t>
  </si>
  <si>
    <t>Суп молочный с макаронными изделиями</t>
  </si>
  <si>
    <t>114 р73к</t>
  </si>
  <si>
    <t>32 р 00 к</t>
  </si>
  <si>
    <t>Рассольник "Ленинградский" с курой, сметаной</t>
  </si>
  <si>
    <t>17 р 60 к</t>
  </si>
  <si>
    <t>Компот из кураги</t>
  </si>
  <si>
    <t>6 р 86 к</t>
  </si>
  <si>
    <t>97 р 46 к</t>
  </si>
  <si>
    <t>129 р46к</t>
  </si>
  <si>
    <t>7 р 00 к</t>
  </si>
  <si>
    <t>Макароны отварные с сыром</t>
  </si>
  <si>
    <t>25 р 61 к</t>
  </si>
  <si>
    <t>54 р 26 к</t>
  </si>
  <si>
    <t>Щи из свежей капусты с курой, сметаной</t>
  </si>
  <si>
    <t>16 р 80 к</t>
  </si>
  <si>
    <t>Рагу из птицы</t>
  </si>
  <si>
    <t>45 р 34 к</t>
  </si>
  <si>
    <t>82 р 09 к</t>
  </si>
  <si>
    <t>136 р 35к</t>
  </si>
  <si>
    <t>Каша гречневая вязкая молочная</t>
  </si>
  <si>
    <t>12 р 42 к</t>
  </si>
  <si>
    <t>33 р 14 к</t>
  </si>
  <si>
    <t>Салат из свёклы с чесноком</t>
  </si>
  <si>
    <t>5 р 00 к</t>
  </si>
  <si>
    <t>Беф- строганов из мяса</t>
  </si>
  <si>
    <t>50 р 31 к</t>
  </si>
  <si>
    <t>Рис отварной</t>
  </si>
  <si>
    <t>90 р 11 к</t>
  </si>
  <si>
    <t>123 р25к</t>
  </si>
  <si>
    <t>128 р77к</t>
  </si>
  <si>
    <t>141 р 76 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</si>
</sst>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4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63"/>
      <name val="Arial"/>
      <family val="0"/>
    </font>
    <font>
      <b/>
      <sz val="11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1" xfId="0" applyFont="1" applyBorder="1" applyAlignment="1" applyProtection="1">
      <alignment horizontal="right"/>
      <protection locked="0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42" fillId="33" borderId="27" xfId="0" applyFont="1" applyFill="1" applyBorder="1" applyAlignment="1">
      <alignment vertical="top" wrapText="1"/>
    </xf>
    <xf numFmtId="0" fontId="42" fillId="33" borderId="27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10" xfId="0" applyFont="1" applyFill="1" applyBorder="1" applyAlignment="1" applyProtection="1">
      <alignment horizontal="center" vertical="top" wrapText="1"/>
      <protection locked="0"/>
    </xf>
    <xf numFmtId="0" fontId="42" fillId="5" borderId="29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1" fontId="42" fillId="5" borderId="12" xfId="0" applyNumberFormat="1" applyFont="1" applyFill="1" applyBorder="1" applyAlignment="1" applyProtection="1">
      <alignment horizontal="center"/>
      <protection locked="0"/>
    </xf>
    <xf numFmtId="1" fontId="42" fillId="5" borderId="11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/>
    </xf>
    <xf numFmtId="0" fontId="4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horizontal="left" wrapText="1"/>
      <protection locked="0"/>
    </xf>
    <xf numFmtId="0" fontId="50" fillId="33" borderId="30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193" sqref="K193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1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 t="s">
        <v>41</v>
      </c>
      <c r="J3" s="49">
        <v>2023</v>
      </c>
      <c r="K3" s="50"/>
    </row>
    <row r="4" spans="3:10" ht="12.75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9.2</v>
      </c>
      <c r="H6" s="40">
        <v>11.8</v>
      </c>
      <c r="I6" s="40">
        <v>35.5</v>
      </c>
      <c r="J6" s="40">
        <v>279.4</v>
      </c>
      <c r="K6" s="41">
        <v>250</v>
      </c>
      <c r="L6" s="40" t="s">
        <v>43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3.1</v>
      </c>
      <c r="H8" s="43">
        <v>3.3</v>
      </c>
      <c r="I8" s="43">
        <v>23.2</v>
      </c>
      <c r="J8" s="43">
        <v>144</v>
      </c>
      <c r="K8" s="44">
        <v>496</v>
      </c>
      <c r="L8" s="43" t="s">
        <v>45</v>
      </c>
    </row>
    <row r="9" spans="1:12" ht="15">
      <c r="A9" s="23"/>
      <c r="B9" s="15"/>
      <c r="C9" s="11"/>
      <c r="D9" s="7" t="s">
        <v>23</v>
      </c>
      <c r="E9" s="42" t="s">
        <v>46</v>
      </c>
      <c r="F9" s="43">
        <v>40</v>
      </c>
      <c r="G9" s="43">
        <v>3</v>
      </c>
      <c r="H9" s="43">
        <v>0.32</v>
      </c>
      <c r="I9" s="43">
        <v>10</v>
      </c>
      <c r="J9" s="43">
        <v>70.5</v>
      </c>
      <c r="K9" s="44">
        <v>108</v>
      </c>
      <c r="L9" s="43" t="s">
        <v>47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48</v>
      </c>
      <c r="F11" s="43">
        <v>60</v>
      </c>
      <c r="G11" s="43">
        <v>3.7</v>
      </c>
      <c r="H11" s="43">
        <v>4.3</v>
      </c>
      <c r="I11" s="43">
        <v>27</v>
      </c>
      <c r="J11" s="43">
        <v>176</v>
      </c>
      <c r="K11" s="44">
        <v>95</v>
      </c>
      <c r="L11" s="43" t="s">
        <v>49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19</v>
      </c>
      <c r="H13" s="19">
        <f>SUM(H6:H12)</f>
        <v>19.720000000000002</v>
      </c>
      <c r="I13" s="19">
        <f>SUM(I6:I12)</f>
        <v>95.7</v>
      </c>
      <c r="J13" s="19">
        <f>SUM(J6:J12)</f>
        <v>669.9</v>
      </c>
      <c r="K13" s="25"/>
      <c r="L13" s="19" t="s">
        <v>69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0.48</v>
      </c>
      <c r="H14" s="43">
        <v>0.06</v>
      </c>
      <c r="I14" s="43">
        <v>1</v>
      </c>
      <c r="J14" s="43">
        <v>7.8</v>
      </c>
      <c r="K14" s="44">
        <v>107</v>
      </c>
      <c r="L14" s="43" t="s">
        <v>51</v>
      </c>
    </row>
    <row r="15" spans="1:12" ht="15">
      <c r="A15" s="23"/>
      <c r="B15" s="15"/>
      <c r="C15" s="11"/>
      <c r="D15" s="7" t="s">
        <v>27</v>
      </c>
      <c r="E15" s="42" t="s">
        <v>52</v>
      </c>
      <c r="F15" s="43">
        <v>200</v>
      </c>
      <c r="G15" s="43">
        <v>1.8</v>
      </c>
      <c r="H15" s="43">
        <v>4.9</v>
      </c>
      <c r="I15" s="43">
        <v>20.6</v>
      </c>
      <c r="J15" s="43">
        <v>86.4</v>
      </c>
      <c r="K15" s="44">
        <v>144</v>
      </c>
      <c r="L15" s="43" t="s">
        <v>53</v>
      </c>
    </row>
    <row r="16" spans="1:12" ht="15">
      <c r="A16" s="23"/>
      <c r="B16" s="15"/>
      <c r="C16" s="11"/>
      <c r="D16" s="7" t="s">
        <v>28</v>
      </c>
      <c r="E16" s="42" t="s">
        <v>54</v>
      </c>
      <c r="F16" s="43">
        <v>200</v>
      </c>
      <c r="G16" s="43">
        <v>19.1</v>
      </c>
      <c r="H16" s="43">
        <v>20.8</v>
      </c>
      <c r="I16" s="43">
        <v>23.7</v>
      </c>
      <c r="J16" s="43">
        <v>344.3</v>
      </c>
      <c r="K16" s="44">
        <v>369</v>
      </c>
      <c r="L16" s="43" t="s">
        <v>55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56</v>
      </c>
      <c r="F18" s="43">
        <v>200</v>
      </c>
      <c r="G18" s="43">
        <v>1</v>
      </c>
      <c r="H18" s="43">
        <v>0.2</v>
      </c>
      <c r="I18" s="43">
        <v>0.2</v>
      </c>
      <c r="J18" s="43">
        <v>92</v>
      </c>
      <c r="K18" s="44">
        <v>518</v>
      </c>
      <c r="L18" s="43" t="s">
        <v>57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3.7</v>
      </c>
      <c r="H19" s="43">
        <v>0.4</v>
      </c>
      <c r="I19" s="43">
        <v>23.7</v>
      </c>
      <c r="J19" s="43">
        <v>117.5</v>
      </c>
      <c r="K19" s="44">
        <v>108</v>
      </c>
      <c r="L19" s="43" t="s">
        <v>58</v>
      </c>
    </row>
    <row r="20" spans="1:12" ht="15">
      <c r="A20" s="23"/>
      <c r="B20" s="15"/>
      <c r="C20" s="11"/>
      <c r="D20" s="7" t="s">
        <v>32</v>
      </c>
      <c r="E20" s="42" t="s">
        <v>59</v>
      </c>
      <c r="F20" s="43">
        <v>30</v>
      </c>
      <c r="G20" s="43">
        <v>1.9</v>
      </c>
      <c r="H20" s="43">
        <v>0.36</v>
      </c>
      <c r="I20" s="43">
        <v>10</v>
      </c>
      <c r="J20" s="43">
        <v>52.2</v>
      </c>
      <c r="K20" s="44">
        <v>109</v>
      </c>
      <c r="L20" s="43" t="s">
        <v>60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>SUM(G14:G22)</f>
        <v>27.98</v>
      </c>
      <c r="H23" s="19">
        <f>SUM(H14:H22)</f>
        <v>26.72</v>
      </c>
      <c r="I23" s="19">
        <f>SUM(I14:I22)</f>
        <v>79.2</v>
      </c>
      <c r="J23" s="19">
        <f>SUM(J14:J22)</f>
        <v>700.2</v>
      </c>
      <c r="K23" s="25"/>
      <c r="L23" s="19" t="s">
        <v>70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1240</v>
      </c>
      <c r="G24" s="32">
        <f>G13+G23</f>
        <v>46.980000000000004</v>
      </c>
      <c r="H24" s="32">
        <f>H13+H23</f>
        <v>46.44</v>
      </c>
      <c r="I24" s="32">
        <f>I13+I23</f>
        <v>174.9</v>
      </c>
      <c r="J24" s="32">
        <f>J13+J23</f>
        <v>1370.1</v>
      </c>
      <c r="K24" s="32"/>
      <c r="L24" s="32" t="s">
        <v>71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150</v>
      </c>
      <c r="G25" s="40">
        <v>19.6</v>
      </c>
      <c r="H25" s="40">
        <v>20.2</v>
      </c>
      <c r="I25" s="40">
        <v>42.7</v>
      </c>
      <c r="J25" s="40">
        <v>447</v>
      </c>
      <c r="K25" s="41">
        <v>313</v>
      </c>
      <c r="L25" s="40" t="s">
        <v>62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0.1</v>
      </c>
      <c r="H27" s="43">
        <v>0</v>
      </c>
      <c r="I27" s="43">
        <v>15</v>
      </c>
      <c r="J27" s="43">
        <v>61</v>
      </c>
      <c r="K27" s="44">
        <v>494</v>
      </c>
      <c r="L27" s="43" t="s">
        <v>64</v>
      </c>
    </row>
    <row r="28" spans="1:12" ht="15">
      <c r="A28" s="14"/>
      <c r="B28" s="15"/>
      <c r="C28" s="11"/>
      <c r="D28" s="7" t="s">
        <v>23</v>
      </c>
      <c r="E28" s="42" t="s">
        <v>65</v>
      </c>
      <c r="F28" s="43">
        <v>25</v>
      </c>
      <c r="G28" s="43">
        <v>1.9</v>
      </c>
      <c r="H28" s="43">
        <v>0.2</v>
      </c>
      <c r="I28" s="43">
        <v>12.3</v>
      </c>
      <c r="J28" s="43">
        <v>58.7</v>
      </c>
      <c r="K28" s="44">
        <v>108</v>
      </c>
      <c r="L28" s="43" t="s">
        <v>66</v>
      </c>
    </row>
    <row r="29" spans="1:12" ht="15">
      <c r="A29" s="14"/>
      <c r="B29" s="15"/>
      <c r="C29" s="11"/>
      <c r="D29" s="7" t="s">
        <v>24</v>
      </c>
      <c r="E29" s="42" t="s">
        <v>67</v>
      </c>
      <c r="F29" s="43">
        <v>100</v>
      </c>
      <c r="G29" s="43">
        <v>0.4</v>
      </c>
      <c r="H29" s="43">
        <v>0.4</v>
      </c>
      <c r="I29" s="43">
        <v>9.8</v>
      </c>
      <c r="J29" s="43">
        <v>47</v>
      </c>
      <c r="K29" s="44">
        <v>112</v>
      </c>
      <c r="L29" s="43" t="s">
        <v>73</v>
      </c>
    </row>
    <row r="30" spans="1:12" ht="15">
      <c r="A30" s="14"/>
      <c r="B30" s="15"/>
      <c r="C30" s="11"/>
      <c r="D30" s="6"/>
      <c r="E30" s="42" t="s">
        <v>68</v>
      </c>
      <c r="F30" s="43">
        <v>30</v>
      </c>
      <c r="G30" s="43">
        <v>1.2</v>
      </c>
      <c r="H30" s="43">
        <v>12.5</v>
      </c>
      <c r="I30" s="43">
        <v>7.5</v>
      </c>
      <c r="J30" s="43">
        <v>147</v>
      </c>
      <c r="K30" s="44">
        <v>94</v>
      </c>
      <c r="L30" s="43" t="s">
        <v>72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>SUM(G25:G31)</f>
        <v>23.2</v>
      </c>
      <c r="H32" s="19">
        <f>SUM(H25:H31)</f>
        <v>33.3</v>
      </c>
      <c r="I32" s="19">
        <f>SUM(I25:I31)</f>
        <v>87.3</v>
      </c>
      <c r="J32" s="19">
        <f>SUM(J25:J31)</f>
        <v>760.7</v>
      </c>
      <c r="K32" s="25"/>
      <c r="L32" s="19" t="s">
        <v>74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60</v>
      </c>
      <c r="G33" s="43">
        <v>2</v>
      </c>
      <c r="H33" s="43">
        <v>1</v>
      </c>
      <c r="I33" s="43">
        <v>11</v>
      </c>
      <c r="J33" s="43">
        <v>58</v>
      </c>
      <c r="K33" s="44">
        <v>12</v>
      </c>
      <c r="L33" s="43" t="s">
        <v>76</v>
      </c>
    </row>
    <row r="34" spans="1:12" ht="15">
      <c r="A34" s="14"/>
      <c r="B34" s="15"/>
      <c r="C34" s="11"/>
      <c r="D34" s="7" t="s">
        <v>27</v>
      </c>
      <c r="E34" s="42" t="s">
        <v>77</v>
      </c>
      <c r="F34" s="43">
        <v>200</v>
      </c>
      <c r="G34" s="43">
        <v>5</v>
      </c>
      <c r="H34" s="43">
        <v>7</v>
      </c>
      <c r="I34" s="43">
        <v>11</v>
      </c>
      <c r="J34" s="43">
        <v>84</v>
      </c>
      <c r="K34" s="44">
        <v>152</v>
      </c>
      <c r="L34" s="43" t="s">
        <v>78</v>
      </c>
    </row>
    <row r="35" spans="1:12" ht="15">
      <c r="A35" s="14"/>
      <c r="B35" s="15"/>
      <c r="C35" s="11"/>
      <c r="D35" s="7" t="s">
        <v>28</v>
      </c>
      <c r="E35" s="42" t="s">
        <v>79</v>
      </c>
      <c r="F35" s="43">
        <v>90</v>
      </c>
      <c r="G35" s="43">
        <v>12.5</v>
      </c>
      <c r="H35" s="43">
        <v>5</v>
      </c>
      <c r="I35" s="43">
        <v>10.1</v>
      </c>
      <c r="J35" s="43">
        <v>101.7</v>
      </c>
      <c r="K35" s="44">
        <v>381</v>
      </c>
      <c r="L35" s="43" t="s">
        <v>80</v>
      </c>
    </row>
    <row r="36" spans="1:12" ht="15">
      <c r="A36" s="14"/>
      <c r="B36" s="15"/>
      <c r="C36" s="11"/>
      <c r="D36" s="7" t="s">
        <v>29</v>
      </c>
      <c r="E36" s="42" t="s">
        <v>81</v>
      </c>
      <c r="F36" s="43">
        <v>150</v>
      </c>
      <c r="G36" s="43">
        <v>3</v>
      </c>
      <c r="H36" s="43">
        <v>8</v>
      </c>
      <c r="I36" s="43">
        <v>12</v>
      </c>
      <c r="J36" s="43">
        <v>135</v>
      </c>
      <c r="K36" s="44">
        <v>195</v>
      </c>
      <c r="L36" s="43" t="s">
        <v>82</v>
      </c>
    </row>
    <row r="37" spans="1:12" ht="15">
      <c r="A37" s="14"/>
      <c r="B37" s="15"/>
      <c r="C37" s="11"/>
      <c r="D37" s="7" t="s">
        <v>30</v>
      </c>
      <c r="E37" s="42" t="s">
        <v>83</v>
      </c>
      <c r="F37" s="43">
        <v>200</v>
      </c>
      <c r="G37" s="43">
        <v>0</v>
      </c>
      <c r="H37" s="43">
        <v>0</v>
      </c>
      <c r="I37" s="43">
        <v>18.6</v>
      </c>
      <c r="J37" s="43">
        <v>73</v>
      </c>
      <c r="K37" s="44">
        <v>620</v>
      </c>
      <c r="L37" s="43" t="s">
        <v>84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3.7</v>
      </c>
      <c r="H38" s="43">
        <v>0.4</v>
      </c>
      <c r="I38" s="43">
        <v>23.7</v>
      </c>
      <c r="J38" s="43">
        <v>117.5</v>
      </c>
      <c r="K38" s="44">
        <v>108</v>
      </c>
      <c r="L38" s="43" t="s">
        <v>58</v>
      </c>
    </row>
    <row r="39" spans="1:12" ht="15">
      <c r="A39" s="14"/>
      <c r="B39" s="15"/>
      <c r="C39" s="11"/>
      <c r="D39" s="7" t="s">
        <v>32</v>
      </c>
      <c r="E39" s="42" t="s">
        <v>59</v>
      </c>
      <c r="F39" s="43">
        <v>30</v>
      </c>
      <c r="G39" s="43">
        <v>1.9</v>
      </c>
      <c r="H39" s="43">
        <v>0.36</v>
      </c>
      <c r="I39" s="43">
        <v>10</v>
      </c>
      <c r="J39" s="43">
        <v>52.2</v>
      </c>
      <c r="K39" s="44">
        <v>109</v>
      </c>
      <c r="L39" s="43" t="s">
        <v>60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>SUM(G33:G41)</f>
        <v>28.099999999999998</v>
      </c>
      <c r="H42" s="19">
        <f>SUM(H33:H41)</f>
        <v>21.759999999999998</v>
      </c>
      <c r="I42" s="19">
        <f>SUM(I33:I41)</f>
        <v>96.4</v>
      </c>
      <c r="J42" s="19">
        <f>SUM(J33:J41)</f>
        <v>621.4000000000001</v>
      </c>
      <c r="K42" s="25"/>
      <c r="L42" s="19" t="s">
        <v>85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1285</v>
      </c>
      <c r="G43" s="32">
        <f>G32+G42</f>
        <v>51.3</v>
      </c>
      <c r="H43" s="32">
        <f>H32+H42</f>
        <v>55.059999999999995</v>
      </c>
      <c r="I43" s="32">
        <f>I32+I42</f>
        <v>183.7</v>
      </c>
      <c r="J43" s="32">
        <f>J32+J42</f>
        <v>1382.1000000000001</v>
      </c>
      <c r="K43" s="32"/>
      <c r="L43" s="32" t="s">
        <v>86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155</v>
      </c>
      <c r="F44" s="40">
        <v>200</v>
      </c>
      <c r="G44" s="40">
        <v>5.7</v>
      </c>
      <c r="H44" s="40">
        <v>5.2</v>
      </c>
      <c r="I44" s="40">
        <v>18.9</v>
      </c>
      <c r="J44" s="40">
        <v>146</v>
      </c>
      <c r="K44" s="41">
        <v>165</v>
      </c>
      <c r="L44" s="40" t="s">
        <v>87</v>
      </c>
    </row>
    <row r="45" spans="1:12" ht="15">
      <c r="A45" s="23"/>
      <c r="B45" s="15"/>
      <c r="C45" s="11"/>
      <c r="D45" s="6"/>
      <c r="E45" s="42" t="s">
        <v>90</v>
      </c>
      <c r="F45" s="43">
        <v>40</v>
      </c>
      <c r="G45" s="43">
        <v>5.1</v>
      </c>
      <c r="H45" s="43">
        <v>4.6</v>
      </c>
      <c r="I45" s="43">
        <v>0.3</v>
      </c>
      <c r="J45" s="43">
        <v>63</v>
      </c>
      <c r="K45" s="44">
        <v>300</v>
      </c>
      <c r="L45" s="43" t="s">
        <v>91</v>
      </c>
    </row>
    <row r="46" spans="1:12" ht="15">
      <c r="A46" s="23"/>
      <c r="B46" s="15"/>
      <c r="C46" s="11"/>
      <c r="D46" s="7" t="s">
        <v>22</v>
      </c>
      <c r="E46" s="42" t="s">
        <v>88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 t="s">
        <v>89</v>
      </c>
    </row>
    <row r="47" spans="1:12" ht="15">
      <c r="A47" s="23"/>
      <c r="B47" s="15"/>
      <c r="C47" s="11"/>
      <c r="D47" s="7" t="s">
        <v>23</v>
      </c>
      <c r="E47" s="42" t="s">
        <v>65</v>
      </c>
      <c r="F47" s="43">
        <v>25</v>
      </c>
      <c r="G47" s="43">
        <v>1.9</v>
      </c>
      <c r="H47" s="43">
        <v>0.2</v>
      </c>
      <c r="I47" s="43">
        <v>12.3</v>
      </c>
      <c r="J47" s="43">
        <v>58.7</v>
      </c>
      <c r="K47" s="44">
        <v>108</v>
      </c>
      <c r="L47" s="43" t="s">
        <v>66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92</v>
      </c>
      <c r="F49" s="43">
        <v>35</v>
      </c>
      <c r="G49" s="43">
        <v>5</v>
      </c>
      <c r="H49" s="43">
        <v>8.1</v>
      </c>
      <c r="I49" s="43">
        <v>7.4</v>
      </c>
      <c r="J49" s="43">
        <v>123</v>
      </c>
      <c r="K49" s="44">
        <v>91</v>
      </c>
      <c r="L49" s="43" t="s">
        <v>93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SUM(G44:G50)</f>
        <v>20.9</v>
      </c>
      <c r="H51" s="19">
        <f>SUM(H44:H50)</f>
        <v>20.799999999999997</v>
      </c>
      <c r="I51" s="19">
        <f>SUM(I44:I50)</f>
        <v>54.800000000000004</v>
      </c>
      <c r="J51" s="19">
        <f>SUM(J44:J50)</f>
        <v>469.7</v>
      </c>
      <c r="K51" s="25"/>
      <c r="L51" s="19" t="s">
        <v>94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95</v>
      </c>
      <c r="F52" s="43">
        <v>60</v>
      </c>
      <c r="G52" s="43">
        <v>0.6</v>
      </c>
      <c r="H52" s="43">
        <v>0.06</v>
      </c>
      <c r="I52" s="43">
        <v>2.1</v>
      </c>
      <c r="J52" s="43">
        <v>12</v>
      </c>
      <c r="K52" s="44">
        <v>107</v>
      </c>
      <c r="L52" s="43" t="s">
        <v>96</v>
      </c>
    </row>
    <row r="53" spans="1:12" ht="15">
      <c r="A53" s="23"/>
      <c r="B53" s="15"/>
      <c r="C53" s="11"/>
      <c r="D53" s="7" t="s">
        <v>27</v>
      </c>
      <c r="E53" s="42" t="s">
        <v>97</v>
      </c>
      <c r="F53" s="43">
        <v>200</v>
      </c>
      <c r="G53" s="43">
        <v>3.5</v>
      </c>
      <c r="H53" s="43">
        <v>6.8</v>
      </c>
      <c r="I53" s="43">
        <v>6.12</v>
      </c>
      <c r="J53" s="43">
        <v>109.2</v>
      </c>
      <c r="K53" s="44">
        <v>126</v>
      </c>
      <c r="L53" s="43" t="s">
        <v>98</v>
      </c>
    </row>
    <row r="54" spans="1:12" ht="15">
      <c r="A54" s="23"/>
      <c r="B54" s="15"/>
      <c r="C54" s="11"/>
      <c r="D54" s="7" t="s">
        <v>28</v>
      </c>
      <c r="E54" s="42" t="s">
        <v>99</v>
      </c>
      <c r="F54" s="43">
        <v>90</v>
      </c>
      <c r="G54" s="43">
        <v>21.1</v>
      </c>
      <c r="H54" s="43">
        <v>14.5</v>
      </c>
      <c r="I54" s="43">
        <v>0.51</v>
      </c>
      <c r="J54" s="43">
        <v>218.5</v>
      </c>
      <c r="K54" s="44">
        <v>404</v>
      </c>
      <c r="L54" s="43" t="s">
        <v>100</v>
      </c>
    </row>
    <row r="55" spans="1:12" ht="15">
      <c r="A55" s="23"/>
      <c r="B55" s="15"/>
      <c r="C55" s="11"/>
      <c r="D55" s="7" t="s">
        <v>29</v>
      </c>
      <c r="E55" s="42" t="s">
        <v>101</v>
      </c>
      <c r="F55" s="43">
        <v>150</v>
      </c>
      <c r="G55" s="43">
        <v>4</v>
      </c>
      <c r="H55" s="43">
        <v>7</v>
      </c>
      <c r="I55" s="43">
        <v>37</v>
      </c>
      <c r="J55" s="43">
        <v>253</v>
      </c>
      <c r="K55" s="44">
        <v>237</v>
      </c>
      <c r="L55" s="43" t="s">
        <v>102</v>
      </c>
    </row>
    <row r="56" spans="1:12" ht="15">
      <c r="A56" s="23"/>
      <c r="B56" s="15"/>
      <c r="C56" s="11"/>
      <c r="D56" s="7" t="s">
        <v>30</v>
      </c>
      <c r="E56" s="42" t="s">
        <v>103</v>
      </c>
      <c r="F56" s="43">
        <v>200</v>
      </c>
      <c r="G56" s="43">
        <v>0.7</v>
      </c>
      <c r="H56" s="43">
        <v>0.3</v>
      </c>
      <c r="I56" s="43">
        <v>22.8</v>
      </c>
      <c r="J56" s="43">
        <v>97</v>
      </c>
      <c r="K56" s="44">
        <v>519</v>
      </c>
      <c r="L56" s="43" t="s">
        <v>104</v>
      </c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3.7</v>
      </c>
      <c r="H57" s="43">
        <v>0.4</v>
      </c>
      <c r="I57" s="43">
        <v>23.7</v>
      </c>
      <c r="J57" s="43">
        <v>117.5</v>
      </c>
      <c r="K57" s="44">
        <v>108</v>
      </c>
      <c r="L57" s="43" t="s">
        <v>58</v>
      </c>
    </row>
    <row r="58" spans="1:12" ht="15">
      <c r="A58" s="23"/>
      <c r="B58" s="15"/>
      <c r="C58" s="11"/>
      <c r="D58" s="7" t="s">
        <v>32</v>
      </c>
      <c r="E58" s="42" t="s">
        <v>59</v>
      </c>
      <c r="F58" s="43">
        <v>30</v>
      </c>
      <c r="G58" s="43">
        <v>1.9</v>
      </c>
      <c r="H58" s="43">
        <v>0.36</v>
      </c>
      <c r="I58" s="43">
        <v>10</v>
      </c>
      <c r="J58" s="43">
        <v>52.2</v>
      </c>
      <c r="K58" s="44">
        <v>109</v>
      </c>
      <c r="L58" s="43" t="s">
        <v>60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>SUM(G52:G60)</f>
        <v>35.5</v>
      </c>
      <c r="H61" s="19">
        <f>SUM(H52:H60)</f>
        <v>29.419999999999998</v>
      </c>
      <c r="I61" s="19">
        <f>SUM(I52:I60)</f>
        <v>102.23</v>
      </c>
      <c r="J61" s="19">
        <f>SUM(J52:J60)</f>
        <v>859.4000000000001</v>
      </c>
      <c r="K61" s="25"/>
      <c r="L61" s="19" t="s">
        <v>105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1280</v>
      </c>
      <c r="G62" s="32">
        <f>G51+G61</f>
        <v>56.4</v>
      </c>
      <c r="H62" s="32">
        <f>H51+H61</f>
        <v>50.22</v>
      </c>
      <c r="I62" s="32">
        <f>I51+I61</f>
        <v>157.03</v>
      </c>
      <c r="J62" s="32">
        <f>J51+J61</f>
        <v>1329.1000000000001</v>
      </c>
      <c r="K62" s="32"/>
      <c r="L62" s="32" t="s">
        <v>106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107</v>
      </c>
      <c r="F63" s="40">
        <v>200</v>
      </c>
      <c r="G63" s="40">
        <v>8.5</v>
      </c>
      <c r="H63" s="40">
        <v>9</v>
      </c>
      <c r="I63" s="40">
        <v>35</v>
      </c>
      <c r="J63" s="40">
        <v>283</v>
      </c>
      <c r="K63" s="41">
        <v>267</v>
      </c>
      <c r="L63" s="40" t="s">
        <v>108</v>
      </c>
    </row>
    <row r="64" spans="1:12" ht="15">
      <c r="A64" s="23"/>
      <c r="B64" s="15"/>
      <c r="C64" s="11"/>
      <c r="D64" s="6"/>
      <c r="E64" s="42" t="s">
        <v>111</v>
      </c>
      <c r="F64" s="43">
        <v>70</v>
      </c>
      <c r="G64" s="43">
        <v>3.75</v>
      </c>
      <c r="H64" s="43">
        <v>4.9</v>
      </c>
      <c r="I64" s="43">
        <v>37.2</v>
      </c>
      <c r="J64" s="43">
        <v>208.5</v>
      </c>
      <c r="K64" s="44">
        <v>590</v>
      </c>
      <c r="L64" s="43" t="s">
        <v>112</v>
      </c>
    </row>
    <row r="65" spans="1:12" ht="15">
      <c r="A65" s="23"/>
      <c r="B65" s="15"/>
      <c r="C65" s="11"/>
      <c r="D65" s="7" t="s">
        <v>22</v>
      </c>
      <c r="E65" s="42" t="s">
        <v>109</v>
      </c>
      <c r="F65" s="43">
        <v>200</v>
      </c>
      <c r="G65" s="43">
        <v>1.5</v>
      </c>
      <c r="H65" s="43">
        <v>1.3</v>
      </c>
      <c r="I65" s="43">
        <v>15.9</v>
      </c>
      <c r="J65" s="43">
        <v>81</v>
      </c>
      <c r="K65" s="44">
        <v>495</v>
      </c>
      <c r="L65" s="43" t="s">
        <v>110</v>
      </c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30</v>
      </c>
      <c r="G66" s="43">
        <v>2</v>
      </c>
      <c r="H66" s="43">
        <v>0.24</v>
      </c>
      <c r="I66" s="43">
        <v>14</v>
      </c>
      <c r="J66" s="43">
        <v>70</v>
      </c>
      <c r="K66" s="44">
        <v>108</v>
      </c>
      <c r="L66" s="43" t="s">
        <v>66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15.75</v>
      </c>
      <c r="H70" s="19">
        <f>SUM(H63:H69)</f>
        <v>15.440000000000001</v>
      </c>
      <c r="I70" s="19">
        <f>SUM(I63:I69)</f>
        <v>102.10000000000001</v>
      </c>
      <c r="J70" s="19">
        <f>SUM(J63:J69)</f>
        <v>642.5</v>
      </c>
      <c r="K70" s="25"/>
      <c r="L70" s="19" t="s">
        <v>113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114</v>
      </c>
      <c r="F71" s="43">
        <v>60</v>
      </c>
      <c r="G71" s="43">
        <v>0.9</v>
      </c>
      <c r="H71" s="43">
        <v>6</v>
      </c>
      <c r="I71" s="43">
        <v>1.8</v>
      </c>
      <c r="J71" s="43">
        <v>65.4</v>
      </c>
      <c r="K71" s="44">
        <v>48</v>
      </c>
      <c r="L71" s="43" t="s">
        <v>91</v>
      </c>
    </row>
    <row r="72" spans="1:12" ht="15">
      <c r="A72" s="23"/>
      <c r="B72" s="15"/>
      <c r="C72" s="11"/>
      <c r="D72" s="7" t="s">
        <v>27</v>
      </c>
      <c r="E72" s="42" t="s">
        <v>115</v>
      </c>
      <c r="F72" s="43">
        <v>200</v>
      </c>
      <c r="G72" s="43">
        <v>6.8</v>
      </c>
      <c r="H72" s="43">
        <v>3.7</v>
      </c>
      <c r="I72" s="43">
        <v>21</v>
      </c>
      <c r="J72" s="43">
        <v>147.8</v>
      </c>
      <c r="K72" s="44">
        <v>146</v>
      </c>
      <c r="L72" s="43" t="s">
        <v>116</v>
      </c>
    </row>
    <row r="73" spans="1:12" ht="15">
      <c r="A73" s="23"/>
      <c r="B73" s="15"/>
      <c r="C73" s="11"/>
      <c r="D73" s="7" t="s">
        <v>28</v>
      </c>
      <c r="E73" s="42" t="s">
        <v>117</v>
      </c>
      <c r="F73" s="43">
        <v>210</v>
      </c>
      <c r="G73" s="43">
        <v>16</v>
      </c>
      <c r="H73" s="43">
        <v>15.9</v>
      </c>
      <c r="I73" s="43">
        <v>37.9</v>
      </c>
      <c r="J73" s="43">
        <v>359</v>
      </c>
      <c r="K73" s="44">
        <v>406</v>
      </c>
      <c r="L73" s="43" t="s">
        <v>118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119</v>
      </c>
      <c r="F75" s="43">
        <v>200</v>
      </c>
      <c r="G75" s="43">
        <v>0.5</v>
      </c>
      <c r="H75" s="43">
        <v>0.2</v>
      </c>
      <c r="I75" s="43">
        <v>23.1</v>
      </c>
      <c r="J75" s="43">
        <v>96</v>
      </c>
      <c r="K75" s="44">
        <v>507</v>
      </c>
      <c r="L75" s="43" t="s">
        <v>120</v>
      </c>
    </row>
    <row r="76" spans="1:12" ht="1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3.7</v>
      </c>
      <c r="H76" s="43">
        <v>0.4</v>
      </c>
      <c r="I76" s="43">
        <v>23.7</v>
      </c>
      <c r="J76" s="43">
        <v>117.5</v>
      </c>
      <c r="K76" s="44">
        <v>108</v>
      </c>
      <c r="L76" s="43" t="s">
        <v>58</v>
      </c>
    </row>
    <row r="77" spans="1:12" ht="15">
      <c r="A77" s="23"/>
      <c r="B77" s="15"/>
      <c r="C77" s="11"/>
      <c r="D77" s="7" t="s">
        <v>32</v>
      </c>
      <c r="E77" s="42" t="s">
        <v>59</v>
      </c>
      <c r="F77" s="43">
        <v>30</v>
      </c>
      <c r="G77" s="43">
        <v>1.9</v>
      </c>
      <c r="H77" s="43">
        <v>0.36</v>
      </c>
      <c r="I77" s="43">
        <v>10</v>
      </c>
      <c r="J77" s="43">
        <v>52.2</v>
      </c>
      <c r="K77" s="44">
        <v>109</v>
      </c>
      <c r="L77" s="43" t="s">
        <v>60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>SUM(G71:G79)</f>
        <v>29.799999999999997</v>
      </c>
      <c r="H80" s="19">
        <f>SUM(H71:H79)</f>
        <v>26.56</v>
      </c>
      <c r="I80" s="19">
        <f>SUM(I71:I79)</f>
        <v>117.50000000000001</v>
      </c>
      <c r="J80" s="19">
        <f>SUM(J71:J79)</f>
        <v>837.9000000000001</v>
      </c>
      <c r="K80" s="25"/>
      <c r="L80" s="19" t="s">
        <v>121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1250</v>
      </c>
      <c r="G81" s="32">
        <f>G70+G80</f>
        <v>45.55</v>
      </c>
      <c r="H81" s="32">
        <f>H70+H80</f>
        <v>42</v>
      </c>
      <c r="I81" s="32">
        <f>I70+I80</f>
        <v>219.60000000000002</v>
      </c>
      <c r="J81" s="32">
        <f>J70+J80</f>
        <v>1480.4</v>
      </c>
      <c r="K81" s="32"/>
      <c r="L81" s="32" t="s">
        <v>122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123</v>
      </c>
      <c r="F82" s="40">
        <v>200</v>
      </c>
      <c r="G82" s="40">
        <v>17</v>
      </c>
      <c r="H82" s="40">
        <v>26</v>
      </c>
      <c r="I82" s="40">
        <v>4</v>
      </c>
      <c r="J82" s="40">
        <v>326</v>
      </c>
      <c r="K82" s="41">
        <v>301</v>
      </c>
      <c r="L82" s="40" t="s">
        <v>124</v>
      </c>
    </row>
    <row r="83" spans="1:12" ht="15">
      <c r="A83" s="23"/>
      <c r="B83" s="15"/>
      <c r="C83" s="11"/>
      <c r="D83" s="6"/>
      <c r="E83" s="42" t="s">
        <v>125</v>
      </c>
      <c r="F83" s="43">
        <v>45</v>
      </c>
      <c r="G83" s="43">
        <v>0.93</v>
      </c>
      <c r="H83" s="43">
        <v>0.06</v>
      </c>
      <c r="I83" s="43">
        <v>1.95</v>
      </c>
      <c r="J83" s="43">
        <v>12</v>
      </c>
      <c r="K83" s="44">
        <v>50</v>
      </c>
      <c r="L83" s="43" t="s">
        <v>126</v>
      </c>
    </row>
    <row r="84" spans="1:12" ht="1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3.1</v>
      </c>
      <c r="H84" s="43">
        <v>3.3</v>
      </c>
      <c r="I84" s="43">
        <v>23.2</v>
      </c>
      <c r="J84" s="43">
        <v>144</v>
      </c>
      <c r="K84" s="44">
        <v>496</v>
      </c>
      <c r="L84" s="43" t="s">
        <v>45</v>
      </c>
    </row>
    <row r="85" spans="1:12" ht="15">
      <c r="A85" s="23"/>
      <c r="B85" s="15"/>
      <c r="C85" s="11"/>
      <c r="D85" s="7" t="s">
        <v>23</v>
      </c>
      <c r="E85" s="42" t="s">
        <v>65</v>
      </c>
      <c r="F85" s="43">
        <v>25</v>
      </c>
      <c r="G85" s="43">
        <v>1.9</v>
      </c>
      <c r="H85" s="43">
        <v>0.2</v>
      </c>
      <c r="I85" s="43">
        <v>12.3</v>
      </c>
      <c r="J85" s="43">
        <v>58.7</v>
      </c>
      <c r="K85" s="44">
        <v>108</v>
      </c>
      <c r="L85" s="43" t="s">
        <v>66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92</v>
      </c>
      <c r="F87" s="43">
        <v>35</v>
      </c>
      <c r="G87" s="43">
        <v>5</v>
      </c>
      <c r="H87" s="43">
        <v>8.1</v>
      </c>
      <c r="I87" s="43">
        <v>7.4</v>
      </c>
      <c r="J87" s="43">
        <v>123</v>
      </c>
      <c r="K87" s="44">
        <v>91</v>
      </c>
      <c r="L87" s="43" t="s">
        <v>93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>SUM(G82:G88)</f>
        <v>27.93</v>
      </c>
      <c r="H89" s="19">
        <f>SUM(H82:H88)</f>
        <v>37.66</v>
      </c>
      <c r="I89" s="19">
        <f>SUM(I82:I88)</f>
        <v>48.85</v>
      </c>
      <c r="J89" s="19">
        <f>SUM(J82:J88)</f>
        <v>663.7</v>
      </c>
      <c r="K89" s="25"/>
      <c r="L89" s="19" t="s">
        <v>127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128</v>
      </c>
      <c r="F90" s="43">
        <v>60</v>
      </c>
      <c r="G90" s="43">
        <v>0.9</v>
      </c>
      <c r="H90" s="43">
        <v>3.3</v>
      </c>
      <c r="I90" s="43">
        <v>5</v>
      </c>
      <c r="J90" s="43">
        <v>53.4</v>
      </c>
      <c r="K90" s="44">
        <v>59</v>
      </c>
      <c r="L90" s="43" t="s">
        <v>129</v>
      </c>
    </row>
    <row r="91" spans="1:12" ht="15">
      <c r="A91" s="23"/>
      <c r="B91" s="15"/>
      <c r="C91" s="11"/>
      <c r="D91" s="7" t="s">
        <v>27</v>
      </c>
      <c r="E91" s="42" t="s">
        <v>130</v>
      </c>
      <c r="F91" s="43">
        <v>200</v>
      </c>
      <c r="G91" s="43">
        <v>5</v>
      </c>
      <c r="H91" s="43">
        <v>5.5</v>
      </c>
      <c r="I91" s="43">
        <v>13.7</v>
      </c>
      <c r="J91" s="43">
        <v>126.6</v>
      </c>
      <c r="K91" s="44">
        <v>155</v>
      </c>
      <c r="L91" s="43" t="s">
        <v>82</v>
      </c>
    </row>
    <row r="92" spans="1:12" ht="15">
      <c r="A92" s="23"/>
      <c r="B92" s="15"/>
      <c r="C92" s="11"/>
      <c r="D92" s="7" t="s">
        <v>28</v>
      </c>
      <c r="E92" s="42" t="s">
        <v>131</v>
      </c>
      <c r="F92" s="43">
        <v>90</v>
      </c>
      <c r="G92" s="43">
        <v>12.5</v>
      </c>
      <c r="H92" s="43">
        <v>5</v>
      </c>
      <c r="I92" s="43">
        <v>8.6</v>
      </c>
      <c r="J92" s="43">
        <v>12.5</v>
      </c>
      <c r="K92" s="44">
        <v>345</v>
      </c>
      <c r="L92" s="43" t="s">
        <v>132</v>
      </c>
    </row>
    <row r="93" spans="1:12" ht="15">
      <c r="A93" s="23"/>
      <c r="B93" s="15"/>
      <c r="C93" s="11"/>
      <c r="D93" s="7" t="s">
        <v>29</v>
      </c>
      <c r="E93" s="42" t="s">
        <v>133</v>
      </c>
      <c r="F93" s="43">
        <v>150</v>
      </c>
      <c r="G93" s="43">
        <v>3.1</v>
      </c>
      <c r="H93" s="43">
        <v>6.6</v>
      </c>
      <c r="I93" s="43">
        <v>16.3</v>
      </c>
      <c r="J93" s="43">
        <v>138</v>
      </c>
      <c r="K93" s="44">
        <v>429</v>
      </c>
      <c r="L93" s="43" t="s">
        <v>49</v>
      </c>
    </row>
    <row r="94" spans="1:12" ht="15">
      <c r="A94" s="23"/>
      <c r="B94" s="15"/>
      <c r="C94" s="11"/>
      <c r="D94" s="7" t="s">
        <v>30</v>
      </c>
      <c r="E94" s="42" t="s">
        <v>134</v>
      </c>
      <c r="F94" s="43">
        <v>200</v>
      </c>
      <c r="G94" s="43">
        <v>0.1</v>
      </c>
      <c r="H94" s="43">
        <v>0</v>
      </c>
      <c r="I94" s="43">
        <v>20.7</v>
      </c>
      <c r="J94" s="43">
        <v>83</v>
      </c>
      <c r="K94" s="44">
        <v>520</v>
      </c>
      <c r="L94" s="43" t="s">
        <v>135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3.7</v>
      </c>
      <c r="H95" s="43">
        <v>0.4</v>
      </c>
      <c r="I95" s="43">
        <v>23.7</v>
      </c>
      <c r="J95" s="43">
        <v>117.5</v>
      </c>
      <c r="K95" s="44">
        <v>108</v>
      </c>
      <c r="L95" s="43" t="s">
        <v>58</v>
      </c>
    </row>
    <row r="96" spans="1:12" ht="15">
      <c r="A96" s="23"/>
      <c r="B96" s="15"/>
      <c r="C96" s="11"/>
      <c r="D96" s="7" t="s">
        <v>32</v>
      </c>
      <c r="E96" s="42" t="s">
        <v>59</v>
      </c>
      <c r="F96" s="43">
        <v>30</v>
      </c>
      <c r="G96" s="43">
        <v>1.9</v>
      </c>
      <c r="H96" s="43">
        <v>0.36</v>
      </c>
      <c r="I96" s="43">
        <v>10</v>
      </c>
      <c r="J96" s="43">
        <v>52.2</v>
      </c>
      <c r="K96" s="44">
        <v>109</v>
      </c>
      <c r="L96" s="43" t="s">
        <v>60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>SUM(G90:G98)</f>
        <v>27.2</v>
      </c>
      <c r="H99" s="19">
        <f>SUM(H90:H98)</f>
        <v>21.159999999999997</v>
      </c>
      <c r="I99" s="19">
        <f>SUM(I90:I98)</f>
        <v>98</v>
      </c>
      <c r="J99" s="19">
        <f>SUM(J90:J98)</f>
        <v>583.2</v>
      </c>
      <c r="K99" s="25"/>
      <c r="L99" s="19" t="s">
        <v>136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1285</v>
      </c>
      <c r="G100" s="32">
        <f>G89+G99</f>
        <v>55.129999999999995</v>
      </c>
      <c r="H100" s="32">
        <f>H89+H99</f>
        <v>58.81999999999999</v>
      </c>
      <c r="I100" s="32">
        <f>I89+I99</f>
        <v>146.85</v>
      </c>
      <c r="J100" s="32">
        <f>J89+J99</f>
        <v>1246.9</v>
      </c>
      <c r="K100" s="32"/>
      <c r="L100" s="32" t="s">
        <v>137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138</v>
      </c>
      <c r="F101" s="40">
        <v>200</v>
      </c>
      <c r="G101" s="40">
        <v>13.4</v>
      </c>
      <c r="H101" s="40">
        <v>8</v>
      </c>
      <c r="I101" s="40">
        <v>29</v>
      </c>
      <c r="J101" s="40">
        <v>229</v>
      </c>
      <c r="K101" s="41">
        <v>268</v>
      </c>
      <c r="L101" s="40" t="s">
        <v>116</v>
      </c>
    </row>
    <row r="102" spans="1:12" ht="15">
      <c r="A102" s="23"/>
      <c r="B102" s="15"/>
      <c r="C102" s="11"/>
      <c r="D102" s="6"/>
      <c r="E102" s="42" t="s">
        <v>68</v>
      </c>
      <c r="F102" s="43">
        <v>30</v>
      </c>
      <c r="G102" s="43">
        <v>1.2</v>
      </c>
      <c r="H102" s="43">
        <v>12.5</v>
      </c>
      <c r="I102" s="43">
        <v>7.5</v>
      </c>
      <c r="J102" s="43">
        <v>147</v>
      </c>
      <c r="K102" s="44">
        <v>94</v>
      </c>
      <c r="L102" s="43" t="s">
        <v>72</v>
      </c>
    </row>
    <row r="103" spans="1:12" ht="15">
      <c r="A103" s="23"/>
      <c r="B103" s="15"/>
      <c r="C103" s="11"/>
      <c r="D103" s="7" t="s">
        <v>22</v>
      </c>
      <c r="E103" s="42" t="s">
        <v>88</v>
      </c>
      <c r="F103" s="43">
        <v>200</v>
      </c>
      <c r="G103" s="43">
        <v>3.2</v>
      </c>
      <c r="H103" s="43">
        <v>2.7</v>
      </c>
      <c r="I103" s="43">
        <v>15.9</v>
      </c>
      <c r="J103" s="43">
        <v>79</v>
      </c>
      <c r="K103" s="44">
        <v>501</v>
      </c>
      <c r="L103" s="43" t="s">
        <v>89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67</v>
      </c>
      <c r="F105" s="43">
        <v>70</v>
      </c>
      <c r="G105" s="43">
        <v>0.3</v>
      </c>
      <c r="H105" s="43">
        <v>0.3</v>
      </c>
      <c r="I105" s="43">
        <v>8.6</v>
      </c>
      <c r="J105" s="43">
        <v>45</v>
      </c>
      <c r="K105" s="44">
        <v>112</v>
      </c>
      <c r="L105" s="43" t="s">
        <v>91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18.1</v>
      </c>
      <c r="H108" s="19">
        <f>SUM(H101:H107)</f>
        <v>23.5</v>
      </c>
      <c r="I108" s="19">
        <f>SUM(I101:I107)</f>
        <v>61</v>
      </c>
      <c r="J108" s="19">
        <f>SUM(J101:J107)</f>
        <v>500</v>
      </c>
      <c r="K108" s="25"/>
      <c r="L108" s="19" t="s">
        <v>139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125</v>
      </c>
      <c r="F109" s="43">
        <v>60</v>
      </c>
      <c r="G109" s="43">
        <v>1.8</v>
      </c>
      <c r="H109" s="43">
        <v>0.12</v>
      </c>
      <c r="I109" s="43">
        <v>3.9</v>
      </c>
      <c r="J109" s="43">
        <v>24</v>
      </c>
      <c r="K109" s="44">
        <v>50</v>
      </c>
      <c r="L109" s="43" t="s">
        <v>140</v>
      </c>
    </row>
    <row r="110" spans="1:12" ht="15">
      <c r="A110" s="23"/>
      <c r="B110" s="15"/>
      <c r="C110" s="11"/>
      <c r="D110" s="7" t="s">
        <v>27</v>
      </c>
      <c r="E110" s="42" t="s">
        <v>141</v>
      </c>
      <c r="F110" s="43">
        <v>200</v>
      </c>
      <c r="G110" s="43">
        <v>2.18</v>
      </c>
      <c r="H110" s="43">
        <v>4.7</v>
      </c>
      <c r="I110" s="43">
        <v>5.1</v>
      </c>
      <c r="J110" s="43">
        <v>95.4</v>
      </c>
      <c r="K110" s="44">
        <v>126</v>
      </c>
      <c r="L110" s="43" t="s">
        <v>142</v>
      </c>
    </row>
    <row r="111" spans="1:12" ht="15">
      <c r="A111" s="23"/>
      <c r="B111" s="15"/>
      <c r="C111" s="11"/>
      <c r="D111" s="7" t="s">
        <v>28</v>
      </c>
      <c r="E111" s="42" t="s">
        <v>143</v>
      </c>
      <c r="F111" s="43">
        <v>100</v>
      </c>
      <c r="G111" s="43">
        <v>17.1</v>
      </c>
      <c r="H111" s="43">
        <v>18.3</v>
      </c>
      <c r="I111" s="43">
        <v>3.5</v>
      </c>
      <c r="J111" s="43">
        <v>247.5</v>
      </c>
      <c r="K111" s="44">
        <v>367</v>
      </c>
      <c r="L111" s="43" t="s">
        <v>55</v>
      </c>
    </row>
    <row r="112" spans="1:12" ht="15">
      <c r="A112" s="23"/>
      <c r="B112" s="15"/>
      <c r="C112" s="11"/>
      <c r="D112" s="7" t="s">
        <v>29</v>
      </c>
      <c r="E112" s="42" t="s">
        <v>144</v>
      </c>
      <c r="F112" s="43">
        <v>150</v>
      </c>
      <c r="G112" s="43">
        <v>5.6</v>
      </c>
      <c r="H112" s="43">
        <v>0.6</v>
      </c>
      <c r="I112" s="43">
        <v>29</v>
      </c>
      <c r="J112" s="43">
        <v>144.9</v>
      </c>
      <c r="K112" s="44">
        <v>291</v>
      </c>
      <c r="L112" s="43" t="s">
        <v>145</v>
      </c>
    </row>
    <row r="113" spans="1:12" ht="1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</v>
      </c>
      <c r="H113" s="43">
        <v>0</v>
      </c>
      <c r="I113" s="43">
        <v>18.6</v>
      </c>
      <c r="J113" s="43">
        <v>73</v>
      </c>
      <c r="K113" s="44">
        <v>620</v>
      </c>
      <c r="L113" s="43" t="s">
        <v>84</v>
      </c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3.7</v>
      </c>
      <c r="H114" s="43">
        <v>0.4</v>
      </c>
      <c r="I114" s="43">
        <v>23.7</v>
      </c>
      <c r="J114" s="43">
        <v>117.5</v>
      </c>
      <c r="K114" s="44">
        <v>108</v>
      </c>
      <c r="L114" s="43" t="s">
        <v>58</v>
      </c>
    </row>
    <row r="115" spans="1:12" ht="15">
      <c r="A115" s="23"/>
      <c r="B115" s="15"/>
      <c r="C115" s="11"/>
      <c r="D115" s="7" t="s">
        <v>32</v>
      </c>
      <c r="E115" s="42" t="s">
        <v>59</v>
      </c>
      <c r="F115" s="43">
        <v>30</v>
      </c>
      <c r="G115" s="43">
        <v>1.9</v>
      </c>
      <c r="H115" s="43">
        <v>0.36</v>
      </c>
      <c r="I115" s="43">
        <v>10</v>
      </c>
      <c r="J115" s="43">
        <v>52.2</v>
      </c>
      <c r="K115" s="44">
        <v>109</v>
      </c>
      <c r="L115" s="43" t="s">
        <v>60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32.28</v>
      </c>
      <c r="H118" s="19">
        <f>SUM(H109:H117)</f>
        <v>24.48</v>
      </c>
      <c r="I118" s="19">
        <f>SUM(I109:I117)</f>
        <v>93.8</v>
      </c>
      <c r="J118" s="19">
        <f>SUM(J109:J117)</f>
        <v>754.5</v>
      </c>
      <c r="K118" s="25"/>
      <c r="L118" s="19" t="s">
        <v>146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1290</v>
      </c>
      <c r="G119" s="32">
        <f>G108+G118</f>
        <v>50.38</v>
      </c>
      <c r="H119" s="32">
        <f>H108+H118</f>
        <v>47.980000000000004</v>
      </c>
      <c r="I119" s="32">
        <f>I108+I118</f>
        <v>154.8</v>
      </c>
      <c r="J119" s="32">
        <f>J108+J118</f>
        <v>1254.5</v>
      </c>
      <c r="K119" s="32"/>
      <c r="L119" s="32" t="s">
        <v>184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147</v>
      </c>
      <c r="F120" s="40">
        <v>200</v>
      </c>
      <c r="G120" s="40">
        <v>8</v>
      </c>
      <c r="H120" s="40">
        <v>14</v>
      </c>
      <c r="I120" s="40">
        <v>31</v>
      </c>
      <c r="J120" s="40">
        <v>287</v>
      </c>
      <c r="K120" s="41">
        <v>247</v>
      </c>
      <c r="L120" s="40" t="s">
        <v>112</v>
      </c>
    </row>
    <row r="121" spans="1:12" ht="15">
      <c r="A121" s="14"/>
      <c r="B121" s="15"/>
      <c r="C121" s="11"/>
      <c r="D121" s="6"/>
      <c r="E121" s="42" t="s">
        <v>48</v>
      </c>
      <c r="F121" s="43">
        <v>70</v>
      </c>
      <c r="G121" s="43">
        <v>4</v>
      </c>
      <c r="H121" s="43">
        <v>4.8</v>
      </c>
      <c r="I121" s="43">
        <v>29</v>
      </c>
      <c r="J121" s="43">
        <v>179</v>
      </c>
      <c r="K121" s="44">
        <v>95</v>
      </c>
      <c r="L121" s="43" t="s">
        <v>148</v>
      </c>
    </row>
    <row r="122" spans="1:12" ht="1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3.1</v>
      </c>
      <c r="H122" s="43">
        <v>3.3</v>
      </c>
      <c r="I122" s="43">
        <v>23.2</v>
      </c>
      <c r="J122" s="43">
        <v>144</v>
      </c>
      <c r="K122" s="44">
        <v>496</v>
      </c>
      <c r="L122" s="43" t="s">
        <v>45</v>
      </c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</v>
      </c>
      <c r="H123" s="43">
        <v>0.24</v>
      </c>
      <c r="I123" s="43">
        <v>14</v>
      </c>
      <c r="J123" s="43">
        <v>70</v>
      </c>
      <c r="K123" s="44">
        <v>108</v>
      </c>
      <c r="L123" s="43" t="s">
        <v>66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17.1</v>
      </c>
      <c r="H127" s="19">
        <f>SUM(H120:H126)</f>
        <v>22.34</v>
      </c>
      <c r="I127" s="19">
        <f>SUM(I120:I126)</f>
        <v>97.2</v>
      </c>
      <c r="J127" s="19">
        <f>SUM(J120:J126)</f>
        <v>680</v>
      </c>
      <c r="K127" s="25"/>
      <c r="L127" s="19" t="s">
        <v>149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60</v>
      </c>
      <c r="G128" s="43">
        <v>0.6</v>
      </c>
      <c r="H128" s="43">
        <v>0.06</v>
      </c>
      <c r="I128" s="43">
        <v>2.1</v>
      </c>
      <c r="J128" s="43">
        <v>12</v>
      </c>
      <c r="K128" s="44">
        <v>107</v>
      </c>
      <c r="L128" s="43" t="s">
        <v>96</v>
      </c>
    </row>
    <row r="129" spans="1:12" ht="15">
      <c r="A129" s="14"/>
      <c r="B129" s="15"/>
      <c r="C129" s="11"/>
      <c r="D129" s="7" t="s">
        <v>27</v>
      </c>
      <c r="E129" s="42" t="s">
        <v>150</v>
      </c>
      <c r="F129" s="43">
        <v>200</v>
      </c>
      <c r="G129" s="43">
        <v>8.2</v>
      </c>
      <c r="H129" s="43">
        <v>8.2</v>
      </c>
      <c r="I129" s="43">
        <v>10.2</v>
      </c>
      <c r="J129" s="43">
        <v>132</v>
      </c>
      <c r="K129" s="44">
        <v>135</v>
      </c>
      <c r="L129" s="43" t="s">
        <v>151</v>
      </c>
    </row>
    <row r="130" spans="1:12" ht="15">
      <c r="A130" s="14"/>
      <c r="B130" s="15"/>
      <c r="C130" s="11"/>
      <c r="D130" s="7" t="s">
        <v>28</v>
      </c>
      <c r="E130" s="42" t="s">
        <v>152</v>
      </c>
      <c r="F130" s="43">
        <v>100</v>
      </c>
      <c r="G130" s="43">
        <v>10.3</v>
      </c>
      <c r="H130" s="43">
        <v>10.7</v>
      </c>
      <c r="I130" s="43">
        <v>8</v>
      </c>
      <c r="J130" s="43">
        <v>170</v>
      </c>
      <c r="K130" s="44">
        <v>388</v>
      </c>
      <c r="L130" s="43" t="s">
        <v>153</v>
      </c>
    </row>
    <row r="131" spans="1:12" ht="15">
      <c r="A131" s="14"/>
      <c r="B131" s="15"/>
      <c r="C131" s="11"/>
      <c r="D131" s="7" t="s">
        <v>29</v>
      </c>
      <c r="E131" s="42" t="s">
        <v>101</v>
      </c>
      <c r="F131" s="43">
        <v>150</v>
      </c>
      <c r="G131" s="43">
        <v>4</v>
      </c>
      <c r="H131" s="43">
        <v>7</v>
      </c>
      <c r="I131" s="43">
        <v>37</v>
      </c>
      <c r="J131" s="43">
        <v>253</v>
      </c>
      <c r="K131" s="44">
        <v>237</v>
      </c>
      <c r="L131" s="43" t="s">
        <v>102</v>
      </c>
    </row>
    <row r="132" spans="1:12" ht="1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1</v>
      </c>
      <c r="H132" s="43">
        <v>0.2</v>
      </c>
      <c r="I132" s="43">
        <v>0.2</v>
      </c>
      <c r="J132" s="43">
        <v>92</v>
      </c>
      <c r="K132" s="44">
        <v>518</v>
      </c>
      <c r="L132" s="43" t="s">
        <v>57</v>
      </c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3.7</v>
      </c>
      <c r="H133" s="43">
        <v>0.4</v>
      </c>
      <c r="I133" s="43">
        <v>23.7</v>
      </c>
      <c r="J133" s="43">
        <v>117.5</v>
      </c>
      <c r="K133" s="44">
        <v>108</v>
      </c>
      <c r="L133" s="43" t="s">
        <v>58</v>
      </c>
    </row>
    <row r="134" spans="1:12" ht="15">
      <c r="A134" s="14"/>
      <c r="B134" s="15"/>
      <c r="C134" s="11"/>
      <c r="D134" s="7" t="s">
        <v>32</v>
      </c>
      <c r="E134" s="42" t="s">
        <v>59</v>
      </c>
      <c r="F134" s="43">
        <v>30</v>
      </c>
      <c r="G134" s="43">
        <v>1.9</v>
      </c>
      <c r="H134" s="43">
        <v>0.36</v>
      </c>
      <c r="I134" s="43">
        <v>10</v>
      </c>
      <c r="J134" s="43">
        <v>52.2</v>
      </c>
      <c r="K134" s="44">
        <v>109</v>
      </c>
      <c r="L134" s="43" t="s">
        <v>60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>SUM(G128:G136)</f>
        <v>29.7</v>
      </c>
      <c r="H137" s="19">
        <f>SUM(H128:H136)</f>
        <v>26.919999999999998</v>
      </c>
      <c r="I137" s="19">
        <f>SUM(I128:I136)</f>
        <v>91.2</v>
      </c>
      <c r="J137" s="19">
        <f>SUM(J128:J136)</f>
        <v>828.7</v>
      </c>
      <c r="K137" s="25"/>
      <c r="L137" s="19" t="s">
        <v>154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1290</v>
      </c>
      <c r="G138" s="32">
        <f>G127+G137</f>
        <v>46.8</v>
      </c>
      <c r="H138" s="32">
        <f>H127+H137</f>
        <v>49.26</v>
      </c>
      <c r="I138" s="32">
        <f>I127+I137</f>
        <v>188.4</v>
      </c>
      <c r="J138" s="32">
        <f>J127+J137</f>
        <v>1508.7</v>
      </c>
      <c r="K138" s="32"/>
      <c r="L138" s="32" t="s">
        <v>156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155</v>
      </c>
      <c r="F139" s="40">
        <v>200</v>
      </c>
      <c r="G139" s="40">
        <v>5.7</v>
      </c>
      <c r="H139" s="40">
        <v>5.2</v>
      </c>
      <c r="I139" s="40">
        <v>18.9</v>
      </c>
      <c r="J139" s="40">
        <v>146</v>
      </c>
      <c r="K139" s="41">
        <v>165</v>
      </c>
      <c r="L139" s="40" t="s">
        <v>87</v>
      </c>
    </row>
    <row r="140" spans="1:12" ht="15">
      <c r="A140" s="23"/>
      <c r="B140" s="15"/>
      <c r="C140" s="11"/>
      <c r="D140" s="6"/>
      <c r="E140" s="42" t="s">
        <v>90</v>
      </c>
      <c r="F140" s="43">
        <v>40</v>
      </c>
      <c r="G140" s="43">
        <v>5.1</v>
      </c>
      <c r="H140" s="43">
        <v>4.6</v>
      </c>
      <c r="I140" s="43">
        <v>0.3</v>
      </c>
      <c r="J140" s="43">
        <v>63</v>
      </c>
      <c r="K140" s="44">
        <v>300</v>
      </c>
      <c r="L140" s="43" t="s">
        <v>91</v>
      </c>
    </row>
    <row r="141" spans="1:12" ht="1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0.1</v>
      </c>
      <c r="H141" s="43">
        <v>0</v>
      </c>
      <c r="I141" s="43">
        <v>15</v>
      </c>
      <c r="J141" s="43">
        <v>61</v>
      </c>
      <c r="K141" s="44">
        <v>494</v>
      </c>
      <c r="L141" s="43" t="s">
        <v>64</v>
      </c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</v>
      </c>
      <c r="H142" s="43">
        <v>0.24</v>
      </c>
      <c r="I142" s="43">
        <v>14</v>
      </c>
      <c r="J142" s="43">
        <v>70</v>
      </c>
      <c r="K142" s="44">
        <v>108</v>
      </c>
      <c r="L142" s="43" t="s">
        <v>66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111</v>
      </c>
      <c r="F144" s="43">
        <v>30</v>
      </c>
      <c r="G144" s="43">
        <v>3</v>
      </c>
      <c r="H144" s="43">
        <v>4</v>
      </c>
      <c r="I144" s="43">
        <v>35.4</v>
      </c>
      <c r="J144" s="43">
        <v>202.1</v>
      </c>
      <c r="K144" s="44">
        <v>590</v>
      </c>
      <c r="L144" s="43" t="s">
        <v>87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15.9</v>
      </c>
      <c r="H146" s="19">
        <f>SUM(H139:H145)</f>
        <v>14.040000000000001</v>
      </c>
      <c r="I146" s="19">
        <f>SUM(I139:I145)</f>
        <v>83.6</v>
      </c>
      <c r="J146" s="19">
        <f>SUM(J139:J145)</f>
        <v>542.1</v>
      </c>
      <c r="K146" s="25"/>
      <c r="L146" s="19" t="s">
        <v>157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114</v>
      </c>
      <c r="F147" s="43">
        <v>60</v>
      </c>
      <c r="G147" s="43">
        <v>0.9</v>
      </c>
      <c r="H147" s="43">
        <v>6</v>
      </c>
      <c r="I147" s="43">
        <v>1.8</v>
      </c>
      <c r="J147" s="43">
        <v>65.4</v>
      </c>
      <c r="K147" s="44">
        <v>48</v>
      </c>
      <c r="L147" s="43" t="s">
        <v>91</v>
      </c>
    </row>
    <row r="148" spans="1:12" ht="15">
      <c r="A148" s="23"/>
      <c r="B148" s="15"/>
      <c r="C148" s="11"/>
      <c r="D148" s="7" t="s">
        <v>27</v>
      </c>
      <c r="E148" s="42" t="s">
        <v>158</v>
      </c>
      <c r="F148" s="43">
        <v>200</v>
      </c>
      <c r="G148" s="43">
        <v>5.6</v>
      </c>
      <c r="H148" s="43">
        <v>7.2</v>
      </c>
      <c r="I148" s="43">
        <v>16.1</v>
      </c>
      <c r="J148" s="43">
        <v>143.4</v>
      </c>
      <c r="K148" s="44">
        <v>134</v>
      </c>
      <c r="L148" s="43" t="s">
        <v>159</v>
      </c>
    </row>
    <row r="149" spans="1:12" ht="15">
      <c r="A149" s="23"/>
      <c r="B149" s="15"/>
      <c r="C149" s="11"/>
      <c r="D149" s="7" t="s">
        <v>28</v>
      </c>
      <c r="E149" s="42" t="s">
        <v>99</v>
      </c>
      <c r="F149" s="43">
        <v>90</v>
      </c>
      <c r="G149" s="43">
        <v>21.1</v>
      </c>
      <c r="H149" s="43">
        <v>14.5</v>
      </c>
      <c r="I149" s="43">
        <v>0.51</v>
      </c>
      <c r="J149" s="43">
        <v>218.5</v>
      </c>
      <c r="K149" s="44">
        <v>404</v>
      </c>
      <c r="L149" s="43" t="s">
        <v>100</v>
      </c>
    </row>
    <row r="150" spans="1:12" ht="15">
      <c r="A150" s="23"/>
      <c r="B150" s="15"/>
      <c r="C150" s="11"/>
      <c r="D150" s="7" t="s">
        <v>29</v>
      </c>
      <c r="E150" s="42" t="s">
        <v>133</v>
      </c>
      <c r="F150" s="43">
        <v>150</v>
      </c>
      <c r="G150" s="43">
        <v>3.1</v>
      </c>
      <c r="H150" s="43">
        <v>6.6</v>
      </c>
      <c r="I150" s="43">
        <v>16.3</v>
      </c>
      <c r="J150" s="43">
        <v>138</v>
      </c>
      <c r="K150" s="44">
        <v>429</v>
      </c>
      <c r="L150" s="43" t="s">
        <v>49</v>
      </c>
    </row>
    <row r="151" spans="1:12" ht="15">
      <c r="A151" s="23"/>
      <c r="B151" s="15"/>
      <c r="C151" s="11"/>
      <c r="D151" s="7" t="s">
        <v>30</v>
      </c>
      <c r="E151" s="42" t="s">
        <v>160</v>
      </c>
      <c r="F151" s="43">
        <v>200</v>
      </c>
      <c r="G151" s="43">
        <v>0.3</v>
      </c>
      <c r="H151" s="43">
        <v>0</v>
      </c>
      <c r="I151" s="43">
        <v>20.1</v>
      </c>
      <c r="J151" s="43">
        <v>81</v>
      </c>
      <c r="K151" s="44">
        <v>512</v>
      </c>
      <c r="L151" s="43" t="s">
        <v>161</v>
      </c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3.7</v>
      </c>
      <c r="H152" s="43">
        <v>0.4</v>
      </c>
      <c r="I152" s="43">
        <v>23.7</v>
      </c>
      <c r="J152" s="43">
        <v>117.5</v>
      </c>
      <c r="K152" s="44">
        <v>108</v>
      </c>
      <c r="L152" s="43" t="s">
        <v>58</v>
      </c>
    </row>
    <row r="153" spans="1:12" ht="15">
      <c r="A153" s="23"/>
      <c r="B153" s="15"/>
      <c r="C153" s="11"/>
      <c r="D153" s="7" t="s">
        <v>32</v>
      </c>
      <c r="E153" s="42" t="s">
        <v>59</v>
      </c>
      <c r="F153" s="43">
        <v>30</v>
      </c>
      <c r="G153" s="43">
        <v>1.9</v>
      </c>
      <c r="H153" s="43">
        <v>0.36</v>
      </c>
      <c r="I153" s="43">
        <v>10</v>
      </c>
      <c r="J153" s="43">
        <v>52.2</v>
      </c>
      <c r="K153" s="44">
        <v>109</v>
      </c>
      <c r="L153" s="43" t="s">
        <v>60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>SUM(G147:G155)</f>
        <v>36.6</v>
      </c>
      <c r="H156" s="19">
        <f>SUM(H147:H155)</f>
        <v>35.059999999999995</v>
      </c>
      <c r="I156" s="19">
        <f>SUM(I147:I155)</f>
        <v>88.51</v>
      </c>
      <c r="J156" s="19">
        <f>SUM(J147:J155)</f>
        <v>816</v>
      </c>
      <c r="K156" s="25"/>
      <c r="L156" s="19" t="s">
        <v>162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1280</v>
      </c>
      <c r="G157" s="32">
        <f>G146+G156</f>
        <v>52.5</v>
      </c>
      <c r="H157" s="32">
        <f>H146+H156</f>
        <v>49.099999999999994</v>
      </c>
      <c r="I157" s="32">
        <f>I146+I156</f>
        <v>172.11</v>
      </c>
      <c r="J157" s="32">
        <f>J146+J156</f>
        <v>1358.1</v>
      </c>
      <c r="K157" s="32"/>
      <c r="L157" s="32" t="s">
        <v>163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2" t="s">
        <v>75</v>
      </c>
      <c r="F158" s="43">
        <v>35</v>
      </c>
      <c r="G158" s="43">
        <v>1</v>
      </c>
      <c r="H158" s="43">
        <v>0.6</v>
      </c>
      <c r="I158" s="43">
        <v>6</v>
      </c>
      <c r="J158" s="43">
        <v>29</v>
      </c>
      <c r="K158" s="44">
        <v>12</v>
      </c>
      <c r="L158" s="43" t="s">
        <v>164</v>
      </c>
    </row>
    <row r="159" spans="1:12" ht="15">
      <c r="A159" s="23"/>
      <c r="B159" s="15"/>
      <c r="C159" s="11"/>
      <c r="D159" s="6"/>
      <c r="E159" s="42" t="s">
        <v>165</v>
      </c>
      <c r="F159" s="43">
        <v>200</v>
      </c>
      <c r="G159" s="43">
        <v>12.1</v>
      </c>
      <c r="H159" s="43">
        <v>10.1</v>
      </c>
      <c r="I159" s="43">
        <v>34</v>
      </c>
      <c r="J159" s="43">
        <v>275</v>
      </c>
      <c r="K159" s="44">
        <v>295</v>
      </c>
      <c r="L159" s="43" t="s">
        <v>166</v>
      </c>
    </row>
    <row r="160" spans="1:12" ht="15">
      <c r="A160" s="23"/>
      <c r="B160" s="15"/>
      <c r="C160" s="11"/>
      <c r="D160" s="7" t="s">
        <v>22</v>
      </c>
      <c r="E160" s="42" t="s">
        <v>109</v>
      </c>
      <c r="F160" s="43">
        <v>200</v>
      </c>
      <c r="G160" s="43">
        <v>1.5</v>
      </c>
      <c r="H160" s="43">
        <v>1.3</v>
      </c>
      <c r="I160" s="43">
        <v>15.9</v>
      </c>
      <c r="J160" s="43">
        <v>81</v>
      </c>
      <c r="K160" s="44">
        <v>495</v>
      </c>
      <c r="L160" s="43" t="s">
        <v>110</v>
      </c>
    </row>
    <row r="161" spans="1:12" ht="1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</v>
      </c>
      <c r="H161" s="43">
        <v>0.24</v>
      </c>
      <c r="I161" s="43">
        <v>14</v>
      </c>
      <c r="J161" s="43">
        <v>70</v>
      </c>
      <c r="K161" s="44">
        <v>108</v>
      </c>
      <c r="L161" s="43" t="s">
        <v>66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92</v>
      </c>
      <c r="F163" s="43">
        <v>35</v>
      </c>
      <c r="G163" s="43">
        <v>5</v>
      </c>
      <c r="H163" s="43">
        <v>8.1</v>
      </c>
      <c r="I163" s="43">
        <v>7.4</v>
      </c>
      <c r="J163" s="43">
        <v>123</v>
      </c>
      <c r="K163" s="44">
        <v>91</v>
      </c>
      <c r="L163" s="43" t="s">
        <v>93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21.6</v>
      </c>
      <c r="H165" s="19">
        <f>SUM(H158:H164)</f>
        <v>20.34</v>
      </c>
      <c r="I165" s="19">
        <f>SUM(I158:I164)</f>
        <v>77.30000000000001</v>
      </c>
      <c r="J165" s="19">
        <f>SUM(J158:J164)</f>
        <v>578</v>
      </c>
      <c r="K165" s="25"/>
      <c r="L165" s="19" t="s">
        <v>167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50</v>
      </c>
      <c r="F166" s="43">
        <v>60</v>
      </c>
      <c r="G166" s="43">
        <v>0.48</v>
      </c>
      <c r="H166" s="43">
        <v>0.06</v>
      </c>
      <c r="I166" s="43">
        <v>1</v>
      </c>
      <c r="J166" s="43">
        <v>7.8</v>
      </c>
      <c r="K166" s="44">
        <v>107</v>
      </c>
      <c r="L166" s="43" t="s">
        <v>51</v>
      </c>
    </row>
    <row r="167" spans="1:12" ht="15">
      <c r="A167" s="23"/>
      <c r="B167" s="15"/>
      <c r="C167" s="11"/>
      <c r="D167" s="7" t="s">
        <v>27</v>
      </c>
      <c r="E167" s="42" t="s">
        <v>168</v>
      </c>
      <c r="F167" s="43">
        <v>200</v>
      </c>
      <c r="G167" s="43">
        <v>5.2</v>
      </c>
      <c r="H167" s="43">
        <v>5.4</v>
      </c>
      <c r="I167" s="43">
        <v>6.3</v>
      </c>
      <c r="J167" s="43">
        <v>96.8</v>
      </c>
      <c r="K167" s="44">
        <v>142</v>
      </c>
      <c r="L167" s="43" t="s">
        <v>169</v>
      </c>
    </row>
    <row r="168" spans="1:12" ht="15">
      <c r="A168" s="23"/>
      <c r="B168" s="15"/>
      <c r="C168" s="11"/>
      <c r="D168" s="7" t="s">
        <v>28</v>
      </c>
      <c r="E168" s="42" t="s">
        <v>170</v>
      </c>
      <c r="F168" s="43">
        <v>200</v>
      </c>
      <c r="G168" s="43">
        <v>15.7</v>
      </c>
      <c r="H168" s="43">
        <v>16.4</v>
      </c>
      <c r="I168" s="43">
        <v>18</v>
      </c>
      <c r="J168" s="43">
        <v>283</v>
      </c>
      <c r="K168" s="44">
        <v>407</v>
      </c>
      <c r="L168" s="43" t="s">
        <v>171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</v>
      </c>
      <c r="H170" s="43">
        <v>0</v>
      </c>
      <c r="I170" s="43">
        <v>20.7</v>
      </c>
      <c r="J170" s="43">
        <v>83</v>
      </c>
      <c r="K170" s="44">
        <v>520</v>
      </c>
      <c r="L170" s="43" t="s">
        <v>135</v>
      </c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3.7</v>
      </c>
      <c r="H171" s="43">
        <v>0.4</v>
      </c>
      <c r="I171" s="43">
        <v>23.7</v>
      </c>
      <c r="J171" s="43">
        <v>117.5</v>
      </c>
      <c r="K171" s="44">
        <v>108</v>
      </c>
      <c r="L171" s="43" t="s">
        <v>58</v>
      </c>
    </row>
    <row r="172" spans="1:12" ht="15">
      <c r="A172" s="23"/>
      <c r="B172" s="15"/>
      <c r="C172" s="11"/>
      <c r="D172" s="7" t="s">
        <v>32</v>
      </c>
      <c r="E172" s="42" t="s">
        <v>59</v>
      </c>
      <c r="F172" s="43">
        <v>30</v>
      </c>
      <c r="G172" s="43">
        <v>1.9</v>
      </c>
      <c r="H172" s="43">
        <v>0.36</v>
      </c>
      <c r="I172" s="43">
        <v>10</v>
      </c>
      <c r="J172" s="43">
        <v>52.2</v>
      </c>
      <c r="K172" s="44">
        <v>109</v>
      </c>
      <c r="L172" s="43" t="s">
        <v>60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>SUM(G166:G174)</f>
        <v>27.08</v>
      </c>
      <c r="H175" s="19">
        <f>SUM(H166:H174)</f>
        <v>22.619999999999997</v>
      </c>
      <c r="I175" s="19">
        <f>SUM(I166:I174)</f>
        <v>79.7</v>
      </c>
      <c r="J175" s="19">
        <f>SUM(J166:J174)</f>
        <v>640.3000000000001</v>
      </c>
      <c r="K175" s="25"/>
      <c r="L175" s="19" t="s">
        <v>172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1240</v>
      </c>
      <c r="G176" s="32">
        <f>G165+G175</f>
        <v>48.68</v>
      </c>
      <c r="H176" s="32">
        <f>H165+H175</f>
        <v>42.959999999999994</v>
      </c>
      <c r="I176" s="32">
        <f>I165+I175</f>
        <v>157</v>
      </c>
      <c r="J176" s="32">
        <f>J165+J175</f>
        <v>1218.3000000000002</v>
      </c>
      <c r="K176" s="32"/>
      <c r="L176" s="32" t="s">
        <v>173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174</v>
      </c>
      <c r="F177" s="40">
        <v>200</v>
      </c>
      <c r="G177" s="40">
        <v>9</v>
      </c>
      <c r="H177" s="40">
        <v>12</v>
      </c>
      <c r="I177" s="40">
        <v>32</v>
      </c>
      <c r="J177" s="40">
        <v>283</v>
      </c>
      <c r="K177" s="41">
        <v>248</v>
      </c>
      <c r="L177" s="40" t="s">
        <v>175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88</v>
      </c>
      <c r="F179" s="43">
        <v>200</v>
      </c>
      <c r="G179" s="43">
        <v>3.2</v>
      </c>
      <c r="H179" s="43">
        <v>2.7</v>
      </c>
      <c r="I179" s="43">
        <v>15.9</v>
      </c>
      <c r="J179" s="43">
        <v>79</v>
      </c>
      <c r="K179" s="44">
        <v>501</v>
      </c>
      <c r="L179" s="43" t="s">
        <v>89</v>
      </c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</v>
      </c>
      <c r="H180" s="43">
        <v>0.24</v>
      </c>
      <c r="I180" s="43">
        <v>14</v>
      </c>
      <c r="J180" s="43">
        <v>70</v>
      </c>
      <c r="K180" s="44">
        <v>108</v>
      </c>
      <c r="L180" s="43" t="s">
        <v>66</v>
      </c>
    </row>
    <row r="181" spans="1:12" ht="15">
      <c r="A181" s="23"/>
      <c r="B181" s="15"/>
      <c r="C181" s="11"/>
      <c r="D181" s="7" t="s">
        <v>24</v>
      </c>
      <c r="E181" s="42" t="s">
        <v>67</v>
      </c>
      <c r="F181" s="43">
        <v>70</v>
      </c>
      <c r="G181" s="43">
        <v>0.3</v>
      </c>
      <c r="H181" s="43">
        <v>0.3</v>
      </c>
      <c r="I181" s="43">
        <v>8.6</v>
      </c>
      <c r="J181" s="43">
        <v>45</v>
      </c>
      <c r="K181" s="44">
        <v>112</v>
      </c>
      <c r="L181" s="43" t="s">
        <v>91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14.5</v>
      </c>
      <c r="H184" s="19">
        <f>SUM(H177:H183)</f>
        <v>15.24</v>
      </c>
      <c r="I184" s="19">
        <f>SUM(I177:I183)</f>
        <v>70.5</v>
      </c>
      <c r="J184" s="19">
        <f>SUM(J177:J183)</f>
        <v>477</v>
      </c>
      <c r="K184" s="25"/>
      <c r="L184" s="19" t="s">
        <v>176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177</v>
      </c>
      <c r="F185" s="43">
        <v>60</v>
      </c>
      <c r="G185" s="43">
        <v>0.9</v>
      </c>
      <c r="H185" s="43">
        <v>6</v>
      </c>
      <c r="I185" s="43">
        <v>5.1</v>
      </c>
      <c r="J185" s="43">
        <v>78.6</v>
      </c>
      <c r="K185" s="44">
        <v>59</v>
      </c>
      <c r="L185" s="43" t="s">
        <v>178</v>
      </c>
    </row>
    <row r="186" spans="1:12" ht="15">
      <c r="A186" s="23"/>
      <c r="B186" s="15"/>
      <c r="C186" s="11"/>
      <c r="D186" s="7" t="s">
        <v>27</v>
      </c>
      <c r="E186" s="42" t="s">
        <v>77</v>
      </c>
      <c r="F186" s="43">
        <v>200</v>
      </c>
      <c r="G186" s="43">
        <v>5</v>
      </c>
      <c r="H186" s="43">
        <v>7</v>
      </c>
      <c r="I186" s="43">
        <v>11</v>
      </c>
      <c r="J186" s="43">
        <v>84</v>
      </c>
      <c r="K186" s="44">
        <v>152</v>
      </c>
      <c r="L186" s="43" t="s">
        <v>78</v>
      </c>
    </row>
    <row r="187" spans="1:12" ht="15">
      <c r="A187" s="23"/>
      <c r="B187" s="15"/>
      <c r="C187" s="11"/>
      <c r="D187" s="7" t="s">
        <v>28</v>
      </c>
      <c r="E187" s="42" t="s">
        <v>179</v>
      </c>
      <c r="F187" s="43">
        <v>100</v>
      </c>
      <c r="G187" s="43">
        <v>15.1</v>
      </c>
      <c r="H187" s="43">
        <v>13.8</v>
      </c>
      <c r="I187" s="43">
        <v>2.4</v>
      </c>
      <c r="J187" s="43">
        <v>194</v>
      </c>
      <c r="K187" s="44">
        <v>366</v>
      </c>
      <c r="L187" s="43" t="s">
        <v>180</v>
      </c>
    </row>
    <row r="188" spans="1:12" ht="15">
      <c r="A188" s="23"/>
      <c r="B188" s="15"/>
      <c r="C188" s="11"/>
      <c r="D188" s="7" t="s">
        <v>29</v>
      </c>
      <c r="E188" s="42" t="s">
        <v>181</v>
      </c>
      <c r="F188" s="43">
        <v>150</v>
      </c>
      <c r="G188" s="43">
        <v>3.6</v>
      </c>
      <c r="H188" s="43">
        <v>6</v>
      </c>
      <c r="I188" s="43">
        <v>33.8</v>
      </c>
      <c r="J188" s="43">
        <v>204.6</v>
      </c>
      <c r="K188" s="44">
        <v>414</v>
      </c>
      <c r="L188" s="43" t="s">
        <v>49</v>
      </c>
    </row>
    <row r="189" spans="1:12" ht="15">
      <c r="A189" s="23"/>
      <c r="B189" s="15"/>
      <c r="C189" s="11"/>
      <c r="D189" s="7" t="s">
        <v>30</v>
      </c>
      <c r="E189" s="42" t="s">
        <v>103</v>
      </c>
      <c r="F189" s="43">
        <v>200</v>
      </c>
      <c r="G189" s="43">
        <v>0.7</v>
      </c>
      <c r="H189" s="43">
        <v>0.3</v>
      </c>
      <c r="I189" s="43">
        <v>22.8</v>
      </c>
      <c r="J189" s="43">
        <v>97</v>
      </c>
      <c r="K189" s="44">
        <v>519</v>
      </c>
      <c r="L189" s="43" t="s">
        <v>104</v>
      </c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50</v>
      </c>
      <c r="G190" s="43">
        <v>3.7</v>
      </c>
      <c r="H190" s="43">
        <v>0.4</v>
      </c>
      <c r="I190" s="43">
        <v>23.7</v>
      </c>
      <c r="J190" s="43">
        <v>117.5</v>
      </c>
      <c r="K190" s="44">
        <v>108</v>
      </c>
      <c r="L190" s="43" t="s">
        <v>58</v>
      </c>
    </row>
    <row r="191" spans="1:12" ht="15">
      <c r="A191" s="23"/>
      <c r="B191" s="15"/>
      <c r="C191" s="11"/>
      <c r="D191" s="7" t="s">
        <v>32</v>
      </c>
      <c r="E191" s="42" t="s">
        <v>59</v>
      </c>
      <c r="F191" s="43">
        <v>30</v>
      </c>
      <c r="G191" s="43">
        <v>1.9</v>
      </c>
      <c r="H191" s="43">
        <v>0.36</v>
      </c>
      <c r="I191" s="43">
        <v>10</v>
      </c>
      <c r="J191" s="43">
        <v>52.2</v>
      </c>
      <c r="K191" s="44">
        <v>109</v>
      </c>
      <c r="L191" s="43" t="s">
        <v>60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>SUM(G185:G193)</f>
        <v>30.9</v>
      </c>
      <c r="H194" s="19">
        <f>SUM(H185:H193)</f>
        <v>33.85999999999999</v>
      </c>
      <c r="I194" s="19">
        <f>SUM(I185:I193)</f>
        <v>108.8</v>
      </c>
      <c r="J194" s="19">
        <f>SUM(J185:J193)</f>
        <v>827.9000000000001</v>
      </c>
      <c r="K194" s="25"/>
      <c r="L194" s="19" t="s">
        <v>182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1290</v>
      </c>
      <c r="G195" s="32">
        <f>G184+G194</f>
        <v>45.4</v>
      </c>
      <c r="H195" s="32">
        <f>H184+H194</f>
        <v>49.099999999999994</v>
      </c>
      <c r="I195" s="32">
        <f>I184+I194</f>
        <v>179.3</v>
      </c>
      <c r="J195" s="32">
        <f>J184+J194</f>
        <v>1304.9</v>
      </c>
      <c r="K195" s="32"/>
      <c r="L195" s="32" t="s">
        <v>183</v>
      </c>
    </row>
    <row r="196" spans="1:12" ht="12.7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1273</v>
      </c>
      <c r="G196" s="34">
        <f>(G24+G43+G62+G81+G100+G119+G138+G157+G176+G195)/(IF(G24=0,0,1)+IF(G43=0,0,1)+IF(G62=0,0,1)+IF(G81=0,0,1)+IF(G100=0,0,1)+IF(G119=0,0,1)+IF(G138=0,0,1)+IF(G157=0,0,1)+IF(G176=0,0,1)+IF(G195=0,0,1))</f>
        <v>49.912</v>
      </c>
      <c r="H196" s="34">
        <f>(H24+H43+H62+H81+H100+H119+H138+H157+H176+H195)/(IF(H24=0,0,1)+IF(H43=0,0,1)+IF(H62=0,0,1)+IF(H81=0,0,1)+IF(H100=0,0,1)+IF(H119=0,0,1)+IF(H138=0,0,1)+IF(H157=0,0,1)+IF(H176=0,0,1)+IF(H195=0,0,1))</f>
        <v>49.093999999999994</v>
      </c>
      <c r="I196" s="34">
        <f>(I24+I43+I62+I81+I100+I119+I138+I157+I176+I195)/(IF(I24=0,0,1)+IF(I43=0,0,1)+IF(I62=0,0,1)+IF(I81=0,0,1)+IF(I100=0,0,1)+IF(I119=0,0,1)+IF(I138=0,0,1)+IF(I157=0,0,1)+IF(I176=0,0,1)+IF(I195=0,0,1))</f>
        <v>173.36900000000003</v>
      </c>
      <c r="J196" s="34">
        <f>(J24+J43+J62+J81+J100+J119+J138+J157+J176+J195)/(IF(J24=0,0,1)+IF(J43=0,0,1)+IF(J62=0,0,1)+IF(J81=0,0,1)+IF(J100=0,0,1)+IF(J119=0,0,1)+IF(J138=0,0,1)+IF(J157=0,0,1)+IF(J176=0,0,1)+IF(J195=0,0,1))</f>
        <v>1345.31</v>
      </c>
      <c r="K196" s="34"/>
      <c r="L196" s="34" t="s">
        <v>185</v>
      </c>
    </row>
  </sheetData>
  <sheetProtection/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81:D8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Medic</cp:lastModifiedBy>
  <dcterms:created xsi:type="dcterms:W3CDTF">2022-05-16T14:23:56Z</dcterms:created>
  <dcterms:modified xsi:type="dcterms:W3CDTF">2023-10-24T10:23:13Z</dcterms:modified>
  <cp:category/>
  <cp:version/>
  <cp:contentType/>
  <cp:contentStatus/>
</cp:coreProperties>
</file>